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codeName="ThisWorkbook"/>
  <mc:AlternateContent xmlns:mc="http://schemas.openxmlformats.org/markup-compatibility/2006">
    <mc:Choice Requires="x15">
      <x15ac:absPath xmlns:x15ac="http://schemas.microsoft.com/office/spreadsheetml/2010/11/ac" url="https://gtvault.sharepoint.com/sites/IBB-Molecular-Evolution/Shared Documents/EQUIPMENT contracts renewal/Submission Forms/"/>
    </mc:Choice>
  </mc:AlternateContent>
  <xr:revisionPtr revIDLastSave="25" documentId="8_{38C2C14E-42CD-479F-8254-51E9278F4D02}" xr6:coauthVersionLast="47" xr6:coauthVersionMax="47" xr10:uidLastSave="{E4F22786-DEBF-804C-BF61-8B90E3EBECF5}"/>
  <bookViews>
    <workbookView xWindow="0" yWindow="500" windowWidth="28800" windowHeight="16080" activeTab="1" xr2:uid="{00000000-000D-0000-FFFF-FFFF00000000}"/>
  </bookViews>
  <sheets>
    <sheet name="1. Instructions" sheetId="1" r:id="rId1"/>
    <sheet name="2. Sample List" sheetId="2" r:id="rId2"/>
    <sheet name="3. Sample Map" sheetId="4" state="hidden" r:id="rId3"/>
    <sheet name="Hide" sheetId="5" state="hidden" r:id="rId4"/>
  </sheets>
  <definedNames>
    <definedName name="Concentration_Instrument">Hide!$L$4:$L$6</definedName>
    <definedName name="DNA">Hide!$E$3:$E$8</definedName>
    <definedName name="NOCHING">Hide!$E$13</definedName>
    <definedName name="Plasmid">Hide!$H$10:$H$14</definedName>
    <definedName name="Plasmid_Insert">Hide!$E$3:$E$8</definedName>
    <definedName name="sample_type_options">Hide!$B$3:$B$6</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fTYhnvmzQn1aE8A75oelUSQmFcQ=="/>
    </ext>
  </extLst>
</workbook>
</file>

<file path=xl/calcChain.xml><?xml version="1.0" encoding="utf-8"?>
<calcChain xmlns="http://schemas.openxmlformats.org/spreadsheetml/2006/main">
  <c r="E50" i="4" l="1"/>
  <c r="E51" i="4"/>
  <c r="F51" i="4"/>
  <c r="F50" i="4"/>
  <c r="F49" i="4"/>
  <c r="J21" i="2"/>
  <c r="L21" i="2"/>
  <c r="K21" i="2"/>
  <c r="I21" i="2"/>
  <c r="H21" i="2"/>
  <c r="D20" i="2"/>
</calcChain>
</file>

<file path=xl/sharedStrings.xml><?xml version="1.0" encoding="utf-8"?>
<sst xmlns="http://schemas.openxmlformats.org/spreadsheetml/2006/main" count="427" uniqueCount="320">
  <si>
    <t xml:space="preserve">  Sanger Sequencing Instructions</t>
  </si>
  <si>
    <r>
      <t xml:space="preserve">1) Please fill out sample details in the attached worksheet. </t>
    </r>
    <r>
      <rPr>
        <b/>
        <sz val="12"/>
        <color theme="1"/>
        <rFont val="Calibri"/>
        <family val="2"/>
      </rPr>
      <t>Save the file with your PI's initials and date where indicated.</t>
    </r>
  </si>
  <si>
    <r>
      <t xml:space="preserve">2) Email an electronic copy of the submission form to </t>
    </r>
    <r>
      <rPr>
        <b/>
        <u/>
        <sz val="12"/>
        <color theme="1"/>
        <rFont val="Calibri"/>
        <family val="2"/>
      </rPr>
      <t>ndiaz31@gatech.edu</t>
    </r>
    <r>
      <rPr>
        <b/>
        <sz val="12"/>
        <color theme="1"/>
        <rFont val="Calibri"/>
        <family val="2"/>
      </rPr>
      <t xml:space="preserve"> </t>
    </r>
    <r>
      <rPr>
        <sz val="12"/>
        <color theme="1"/>
        <rFont val="Calibri"/>
        <family val="2"/>
      </rPr>
      <t>and CC</t>
    </r>
    <r>
      <rPr>
        <b/>
        <sz val="12"/>
        <color theme="1"/>
        <rFont val="Calibri"/>
        <family val="2"/>
      </rPr>
      <t xml:space="preserve"> </t>
    </r>
    <r>
      <rPr>
        <b/>
        <u/>
        <sz val="12"/>
        <color theme="1"/>
        <rFont val="Calibri"/>
        <family val="2"/>
      </rPr>
      <t>ngs@ibb.gatech.edu</t>
    </r>
  </si>
  <si>
    <r>
      <t xml:space="preserve">3) Submit a request for Sanger Sequencing through SUMS: </t>
    </r>
    <r>
      <rPr>
        <u/>
        <sz val="12"/>
        <color theme="1"/>
        <rFont val="Calibri"/>
        <family val="2"/>
      </rPr>
      <t>https://www.sums.gatech.edu</t>
    </r>
  </si>
  <si>
    <t>4) Include a paper copy of the submission form with your shipment.</t>
  </si>
  <si>
    <t>Please submit this form with your samples to avoid delays in sample processing.</t>
  </si>
  <si>
    <t>Packaging Tips</t>
  </si>
  <si>
    <t>Shipment of samples on ice is recommended (not applicable for dropbox submissions).</t>
  </si>
  <si>
    <t>Protect samples by carefully sealing plate and wrapping tubes.</t>
  </si>
  <si>
    <t>Do not place plate loosely inside the transport container.</t>
  </si>
  <si>
    <t>Drop-Off Address</t>
  </si>
  <si>
    <t>Sample drop off mini fridge located to the right of the two main elevators on the second floor
Krone Engineered Biosystems Building
950 Atlantic Drive, N.W., EBB Room 2032 
Atlanta, Georgia, 30332</t>
  </si>
  <si>
    <t>Sanger Sample Requirements</t>
  </si>
  <si>
    <t>Please submit aliquots for each of your samples. We advise against sending your entire volume of samples.</t>
  </si>
  <si>
    <r>
      <rPr>
        <sz val="11"/>
        <color rgb="FF000000"/>
        <rFont val="Calibri"/>
        <family val="2"/>
        <scheme val="major"/>
      </rPr>
      <t>•</t>
    </r>
    <r>
      <rPr>
        <b/>
        <sz val="11"/>
        <color rgb="FF000000"/>
        <rFont val="Calibri"/>
        <family val="2"/>
        <scheme val="major"/>
      </rPr>
      <t xml:space="preserve"> Please submit your samples in single tubes or a plate</t>
    </r>
  </si>
  <si>
    <r>
      <rPr>
        <sz val="11"/>
        <color theme="1"/>
        <rFont val="Calibri"/>
        <family val="2"/>
        <scheme val="major"/>
      </rPr>
      <t>•</t>
    </r>
    <r>
      <rPr>
        <b/>
        <sz val="11"/>
        <color theme="1"/>
        <rFont val="Calibri"/>
        <family val="2"/>
        <scheme val="major"/>
      </rPr>
      <t xml:space="preserve"> Submit reactions in multiples of 4</t>
    </r>
  </si>
  <si>
    <t>• Minimum volume: 10uL or more per sample</t>
  </si>
  <si>
    <t>• Required primer concentration: 3.2 uM</t>
  </si>
  <si>
    <t>• Minimum primer volume: 5 uL per reaction for both forward and reverse primers</t>
  </si>
  <si>
    <t>• Please refer to Table 1A for template options. This information is asked for</t>
  </si>
  <si>
    <t xml:space="preserve">        in Table 2A.</t>
  </si>
  <si>
    <t>• Table 1B shows the read modules available in SeqStudio. The maximum</t>
  </si>
  <si>
    <t xml:space="preserve">        length for a submitted sample is 800 bp.</t>
  </si>
  <si>
    <t>• Plasmids can be submitted as is with corresponding primers.</t>
  </si>
  <si>
    <t>• For DNA samples or plasmid inserts, provide purified PCR products with</t>
  </si>
  <si>
    <t xml:space="preserve">       corresponding primers.</t>
  </si>
  <si>
    <t>Sample Storage Policy</t>
  </si>
  <si>
    <t>Samples will not be returned. All unused samples will be discarded 28 days after the data is released. </t>
  </si>
  <si>
    <t>If you have any questions, reach out to:</t>
  </si>
  <si>
    <t>ndiaz31@gatech.edu</t>
  </si>
  <si>
    <t>ngs@ibb.gatech.edu</t>
  </si>
  <si>
    <t>Instructions</t>
  </si>
  <si>
    <r>
      <t xml:space="preserve">1) Fill out the form below with your sample information. </t>
    </r>
    <r>
      <rPr>
        <b/>
        <sz val="12"/>
        <color theme="1"/>
        <rFont val="Calibri"/>
        <family val="2"/>
        <scheme val="major"/>
      </rPr>
      <t>Save the file with your PI's initials and date where indicated.</t>
    </r>
  </si>
  <si>
    <r>
      <t xml:space="preserve">2) Email an electronic copy of this form to </t>
    </r>
    <r>
      <rPr>
        <b/>
        <u/>
        <sz val="12"/>
        <color theme="1"/>
        <rFont val="Calibri"/>
        <family val="2"/>
        <scheme val="major"/>
      </rPr>
      <t>ndiaz31@gatech.edu</t>
    </r>
    <r>
      <rPr>
        <sz val="12"/>
        <color theme="1"/>
        <rFont val="Calibri"/>
        <family val="2"/>
        <scheme val="major"/>
      </rPr>
      <t xml:space="preserve"> and CC </t>
    </r>
    <r>
      <rPr>
        <b/>
        <u/>
        <sz val="12"/>
        <color theme="1"/>
        <rFont val="Calibri"/>
        <family val="2"/>
        <scheme val="major"/>
      </rPr>
      <t xml:space="preserve">ngs@ibb.gatech.edu </t>
    </r>
  </si>
  <si>
    <t xml:space="preserve">3) Submit a request through SUMS portal </t>
  </si>
  <si>
    <t>www.sums.gatech.edu</t>
  </si>
  <si>
    <t>4) Attach a hard copy of this form with your sample shipments</t>
  </si>
  <si>
    <r>
      <t xml:space="preserve">5) </t>
    </r>
    <r>
      <rPr>
        <b/>
        <sz val="12"/>
        <color theme="1"/>
        <rFont val="Calibri"/>
        <family val="2"/>
        <scheme val="major"/>
      </rPr>
      <t>* Indicates Required Field</t>
    </r>
  </si>
  <si>
    <r>
      <t>Shipping Address</t>
    </r>
    <r>
      <rPr>
        <sz val="12"/>
        <color theme="1"/>
        <rFont val="Calibri"/>
        <family val="2"/>
        <scheme val="major"/>
      </rPr>
      <t xml:space="preserve">: </t>
    </r>
  </si>
  <si>
    <t>Attn: Nicole Diaz</t>
  </si>
  <si>
    <t>Krone Engineered Biosystems Building</t>
  </si>
  <si>
    <t>950 Atlantic Drive, N.W., EBB Room 2032</t>
  </si>
  <si>
    <t>Atlanta, Georgia, 30332</t>
  </si>
  <si>
    <t xml:space="preserve">Submission Email: </t>
  </si>
  <si>
    <t>Please CC ngs@ibb.gatech.edu</t>
  </si>
  <si>
    <t>Submission Form for Sanger Sequencing</t>
  </si>
  <si>
    <t>SUMS Work Tag*</t>
  </si>
  <si>
    <t>PI Name*</t>
  </si>
  <si>
    <t>Sample Prep Date*</t>
  </si>
  <si>
    <t>Company/Institution</t>
  </si>
  <si>
    <t>Sample Drop-off Date*</t>
  </si>
  <si>
    <t>Telephone*</t>
  </si>
  <si>
    <t># of Reactions*</t>
  </si>
  <si>
    <t>Email*</t>
  </si>
  <si>
    <t>Estimated Charge:</t>
  </si>
  <si>
    <t>Concentration Measurement Tool:</t>
  </si>
  <si>
    <t>Qubit</t>
  </si>
  <si>
    <t>Sample Information*</t>
  </si>
  <si>
    <t>Table 2A: SANGER SAMPLE LIST*</t>
  </si>
  <si>
    <t>Table 2B: PRIMER TABLE*</t>
  </si>
  <si>
    <t>The following table is an example of how samples should be color-coded according to their primer-type. Please input each sample with its concentration and volume at submission. Specify the location of each sample on the submission plate. Sample type and desired template should be selected from drop-down menus. A plate map is also included on the next sheet. Please name samples to your liking.</t>
  </si>
  <si>
    <t>Please input each sample primer and the volume per primer in the table below</t>
  </si>
  <si>
    <t>Well</t>
  </si>
  <si>
    <t>Sample Name</t>
  </si>
  <si>
    <t>Conc (ng/uL)</t>
  </si>
  <si>
    <t>Read length (bp)</t>
  </si>
  <si>
    <t>Volume (uL)</t>
  </si>
  <si>
    <t>Sample Type</t>
  </si>
  <si>
    <t>Desired Template</t>
  </si>
  <si>
    <t>Primers</t>
  </si>
  <si>
    <t>Volume (uL)  per primer</t>
  </si>
  <si>
    <t>A1</t>
  </si>
  <si>
    <t>S1</t>
  </si>
  <si>
    <t>A2</t>
  </si>
  <si>
    <t>S2</t>
  </si>
  <si>
    <t>Primer1- F,R</t>
  </si>
  <si>
    <t>A3</t>
  </si>
  <si>
    <t>S3</t>
  </si>
  <si>
    <t>Primer2- F,R</t>
  </si>
  <si>
    <t>A4</t>
  </si>
  <si>
    <t>S4</t>
  </si>
  <si>
    <t xml:space="preserve">   </t>
  </si>
  <si>
    <t>Primer3- F,R</t>
  </si>
  <si>
    <t>A5</t>
  </si>
  <si>
    <t>S5</t>
  </si>
  <si>
    <t>Primer4- F,R</t>
  </si>
  <si>
    <t>A6</t>
  </si>
  <si>
    <t>S6</t>
  </si>
  <si>
    <t>Primer5- F,R</t>
  </si>
  <si>
    <t>A7</t>
  </si>
  <si>
    <t>S7</t>
  </si>
  <si>
    <t>Primer6- F,R</t>
  </si>
  <si>
    <t>A8</t>
  </si>
  <si>
    <t>S8</t>
  </si>
  <si>
    <t>B1</t>
  </si>
  <si>
    <t>S9</t>
  </si>
  <si>
    <r>
      <t xml:space="preserve">* </t>
    </r>
    <r>
      <rPr>
        <sz val="11"/>
        <color theme="1"/>
        <rFont val="Calibri"/>
        <family val="2"/>
        <scheme val="major"/>
      </rPr>
      <t>Please let us know if this format is not accessible to you; we will work with you</t>
    </r>
    <r>
      <rPr>
        <b/>
        <sz val="11"/>
        <color theme="1"/>
        <rFont val="Calibri"/>
        <family val="2"/>
        <scheme val="major"/>
      </rPr>
      <t>.</t>
    </r>
  </si>
  <si>
    <t>A10</t>
  </si>
  <si>
    <t>S10</t>
  </si>
  <si>
    <t>A11</t>
  </si>
  <si>
    <t>S11</t>
  </si>
  <si>
    <t>A12</t>
  </si>
  <si>
    <t>S12</t>
  </si>
  <si>
    <t>S13</t>
  </si>
  <si>
    <t>B2</t>
  </si>
  <si>
    <t>S14</t>
  </si>
  <si>
    <t>B3</t>
  </si>
  <si>
    <t>S15</t>
  </si>
  <si>
    <t>B4</t>
  </si>
  <si>
    <t>S16</t>
  </si>
  <si>
    <t>B5</t>
  </si>
  <si>
    <t>S17</t>
  </si>
  <si>
    <t>B6</t>
  </si>
  <si>
    <t>S18</t>
  </si>
  <si>
    <t>B7</t>
  </si>
  <si>
    <t>S19</t>
  </si>
  <si>
    <t>B8</t>
  </si>
  <si>
    <t>S20</t>
  </si>
  <si>
    <t>B9</t>
  </si>
  <si>
    <t>S21</t>
  </si>
  <si>
    <t>B10</t>
  </si>
  <si>
    <t>S22</t>
  </si>
  <si>
    <t>B11</t>
  </si>
  <si>
    <t>S23</t>
  </si>
  <si>
    <t>B12</t>
  </si>
  <si>
    <t>S24</t>
  </si>
  <si>
    <t>C1</t>
  </si>
  <si>
    <t>S25</t>
  </si>
  <si>
    <t>C2</t>
  </si>
  <si>
    <t>S26</t>
  </si>
  <si>
    <t>C3</t>
  </si>
  <si>
    <t>S27</t>
  </si>
  <si>
    <t>C4</t>
  </si>
  <si>
    <t>S28</t>
  </si>
  <si>
    <t>C5</t>
  </si>
  <si>
    <t>S29</t>
  </si>
  <si>
    <t>C6</t>
  </si>
  <si>
    <t>S30</t>
  </si>
  <si>
    <t>C7</t>
  </si>
  <si>
    <t>S31</t>
  </si>
  <si>
    <t>C8</t>
  </si>
  <si>
    <t>S32</t>
  </si>
  <si>
    <t>C9</t>
  </si>
  <si>
    <t>S33</t>
  </si>
  <si>
    <t>C10</t>
  </si>
  <si>
    <t>S34</t>
  </si>
  <si>
    <t>C11</t>
  </si>
  <si>
    <t>S35</t>
  </si>
  <si>
    <t>C12</t>
  </si>
  <si>
    <t>S36</t>
  </si>
  <si>
    <t>D1</t>
  </si>
  <si>
    <t>S37</t>
  </si>
  <si>
    <t>D2</t>
  </si>
  <si>
    <t>S38</t>
  </si>
  <si>
    <t>D3</t>
  </si>
  <si>
    <t>S39</t>
  </si>
  <si>
    <t>D4</t>
  </si>
  <si>
    <t>S40</t>
  </si>
  <si>
    <t>D5</t>
  </si>
  <si>
    <t>S41</t>
  </si>
  <si>
    <t>D6</t>
  </si>
  <si>
    <t>S42</t>
  </si>
  <si>
    <t>D7</t>
  </si>
  <si>
    <t>S43</t>
  </si>
  <si>
    <t>D8</t>
  </si>
  <si>
    <t>S44</t>
  </si>
  <si>
    <t>D9</t>
  </si>
  <si>
    <t>S45</t>
  </si>
  <si>
    <t>D10</t>
  </si>
  <si>
    <t>S46</t>
  </si>
  <si>
    <t>D11</t>
  </si>
  <si>
    <t>S47</t>
  </si>
  <si>
    <t>D12</t>
  </si>
  <si>
    <t>S48</t>
  </si>
  <si>
    <t>E1</t>
  </si>
  <si>
    <t>S49</t>
  </si>
  <si>
    <t>E2</t>
  </si>
  <si>
    <t>S50</t>
  </si>
  <si>
    <t>E3</t>
  </si>
  <si>
    <t>S51</t>
  </si>
  <si>
    <t>E4</t>
  </si>
  <si>
    <t>S52</t>
  </si>
  <si>
    <t>E5</t>
  </si>
  <si>
    <t>S53</t>
  </si>
  <si>
    <t>E6</t>
  </si>
  <si>
    <t>S54</t>
  </si>
  <si>
    <t>E7</t>
  </si>
  <si>
    <t>S55</t>
  </si>
  <si>
    <t>E8</t>
  </si>
  <si>
    <t>S56</t>
  </si>
  <si>
    <t>E9</t>
  </si>
  <si>
    <t>S57</t>
  </si>
  <si>
    <t>E10</t>
  </si>
  <si>
    <t>S58</t>
  </si>
  <si>
    <t>E11</t>
  </si>
  <si>
    <t>S59</t>
  </si>
  <si>
    <t>E12</t>
  </si>
  <si>
    <t>S60</t>
  </si>
  <si>
    <t>F1</t>
  </si>
  <si>
    <t>S61</t>
  </si>
  <si>
    <t>F2</t>
  </si>
  <si>
    <t>S62</t>
  </si>
  <si>
    <t>F3</t>
  </si>
  <si>
    <t>S63</t>
  </si>
  <si>
    <t>F4</t>
  </si>
  <si>
    <t>S64</t>
  </si>
  <si>
    <t>F5</t>
  </si>
  <si>
    <t>S65</t>
  </si>
  <si>
    <t>F6</t>
  </si>
  <si>
    <t>S66</t>
  </si>
  <si>
    <t>F7</t>
  </si>
  <si>
    <t>S67</t>
  </si>
  <si>
    <t>F8</t>
  </si>
  <si>
    <t>S68</t>
  </si>
  <si>
    <t>F9</t>
  </si>
  <si>
    <t>S69</t>
  </si>
  <si>
    <t>F10</t>
  </si>
  <si>
    <t>S70</t>
  </si>
  <si>
    <t>F11</t>
  </si>
  <si>
    <t>S71</t>
  </si>
  <si>
    <t>F12</t>
  </si>
  <si>
    <t>S72</t>
  </si>
  <si>
    <t>G1</t>
  </si>
  <si>
    <t>S73</t>
  </si>
  <si>
    <t>G2</t>
  </si>
  <si>
    <t>S74</t>
  </si>
  <si>
    <t>G3</t>
  </si>
  <si>
    <t>S75</t>
  </si>
  <si>
    <t>G4</t>
  </si>
  <si>
    <t>S76</t>
  </si>
  <si>
    <t>G5</t>
  </si>
  <si>
    <t>S77</t>
  </si>
  <si>
    <t>G6</t>
  </si>
  <si>
    <t>S78</t>
  </si>
  <si>
    <t>G7</t>
  </si>
  <si>
    <t>S79</t>
  </si>
  <si>
    <t>G8</t>
  </si>
  <si>
    <t>S80</t>
  </si>
  <si>
    <t>G9</t>
  </si>
  <si>
    <t>S81</t>
  </si>
  <si>
    <t>G10</t>
  </si>
  <si>
    <t>S82</t>
  </si>
  <si>
    <t>G11</t>
  </si>
  <si>
    <t>S83</t>
  </si>
  <si>
    <t>G12</t>
  </si>
  <si>
    <t>S84</t>
  </si>
  <si>
    <t>H1</t>
  </si>
  <si>
    <t>S85</t>
  </si>
  <si>
    <t>H2</t>
  </si>
  <si>
    <t>S86</t>
  </si>
  <si>
    <t>H3</t>
  </si>
  <si>
    <t>S87</t>
  </si>
  <si>
    <t>H4</t>
  </si>
  <si>
    <t>S88</t>
  </si>
  <si>
    <t>H5</t>
  </si>
  <si>
    <t>S89</t>
  </si>
  <si>
    <t>H6</t>
  </si>
  <si>
    <t>S90</t>
  </si>
  <si>
    <t>H7</t>
  </si>
  <si>
    <t>S91</t>
  </si>
  <si>
    <t>H8</t>
  </si>
  <si>
    <t>S92</t>
  </si>
  <si>
    <t>H9</t>
  </si>
  <si>
    <t>S93</t>
  </si>
  <si>
    <t>H10</t>
  </si>
  <si>
    <t>S94</t>
  </si>
  <si>
    <t>H11</t>
  </si>
  <si>
    <t>S95</t>
  </si>
  <si>
    <t>H12</t>
  </si>
  <si>
    <t>S96</t>
  </si>
  <si>
    <t>Additional Comments</t>
  </si>
  <si>
    <t>Submission Form Version 1.5  - Last modified by Nicole Diaz, August 17th, 2021</t>
  </si>
  <si>
    <t>1) Fill out the form below with your sample information</t>
  </si>
  <si>
    <t xml:space="preserve">2) Email an electronic copy of this form to ndiaz31@gatech.edu and CC ngs@ibb.gatech.edu </t>
  </si>
  <si>
    <r>
      <t>5)</t>
    </r>
    <r>
      <rPr>
        <b/>
        <sz val="12"/>
        <color theme="1"/>
        <rFont val="Calibri"/>
        <family val="2"/>
        <scheme val="major"/>
      </rPr>
      <t xml:space="preserve"> * Indicates Required Field</t>
    </r>
  </si>
  <si>
    <t>Please fill out the submission plate map (Table 3A) below in accordance with the way the samples will be arranged on the submission plate. Please color-coordinate the samples with their corresponding primers. Prioritize filling the plate columns over filling rows.</t>
  </si>
  <si>
    <t>Sample Map*</t>
  </si>
  <si>
    <t>Table 3A: SANGER SAMPLE SUBMISSION PLATE MAP*</t>
  </si>
  <si>
    <t>USE TABLE 3A FOR SAMPLE/PRIMER COLOR COORDINATION</t>
  </si>
  <si>
    <t>A</t>
  </si>
  <si>
    <t>Primer1-F</t>
  </si>
  <si>
    <t>B</t>
  </si>
  <si>
    <t>Primer1-R</t>
  </si>
  <si>
    <t>C</t>
  </si>
  <si>
    <t>Primer2-F</t>
  </si>
  <si>
    <t>D</t>
  </si>
  <si>
    <t>Primer2-R</t>
  </si>
  <si>
    <t>E</t>
  </si>
  <si>
    <t>Primer3-F</t>
  </si>
  <si>
    <t>F</t>
  </si>
  <si>
    <t>Primer3-R</t>
  </si>
  <si>
    <t>G</t>
  </si>
  <si>
    <t>Primer4-F</t>
  </si>
  <si>
    <t>H</t>
  </si>
  <si>
    <t>Primer4-R</t>
  </si>
  <si>
    <t>Table 2D: FOR LAB PERSONNEL USE ONLY</t>
  </si>
  <si>
    <t>Reagent Quantities</t>
  </si>
  <si>
    <t># of Reactions</t>
  </si>
  <si>
    <t>Volume (µL)</t>
  </si>
  <si>
    <t>Big Dye Terminator</t>
  </si>
  <si>
    <t>Big Dye Terminator Buffer</t>
  </si>
  <si>
    <t>Nuclease-free H2O</t>
  </si>
  <si>
    <t>Sample type options</t>
  </si>
  <si>
    <t xml:space="preserve">Template </t>
  </si>
  <si>
    <t>Concentration Calculators</t>
  </si>
  <si>
    <t>DNA</t>
  </si>
  <si>
    <t>PCR Product: 100-200bp</t>
  </si>
  <si>
    <t>Plasmid: Single-stranded</t>
  </si>
  <si>
    <t>Plasmid_Insert</t>
  </si>
  <si>
    <t>PCR Product: 200-500 bp</t>
  </si>
  <si>
    <t>Plasmid: Double-stranded</t>
  </si>
  <si>
    <t>NanoDrop</t>
  </si>
  <si>
    <t>Plasmid</t>
  </si>
  <si>
    <t>PCR Product: 500-1000bp</t>
  </si>
  <si>
    <t>Plasmid: Cosmid, BAC</t>
  </si>
  <si>
    <t>Other</t>
  </si>
  <si>
    <t>PCR Product: 1000-2000bp</t>
  </si>
  <si>
    <t>Bacterial genomic DNA</t>
  </si>
  <si>
    <t>PCR Product: &gt;2000bp</t>
  </si>
  <si>
    <t>Submission Form Version 1.01  - Last modified by Nicole Diaz, November 2nd,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</si>
</sst>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47" x14ac:knownFonts="1">
    <font>
      <sz val="11"/>
      <color theme="1"/>
      <name val="Arial"/>
    </font>
    <font>
      <sz val="11"/>
      <color rgb="FFFF0000"/>
      <name val="Calibri"/>
      <family val="2"/>
    </font>
    <font>
      <b/>
      <sz val="11"/>
      <color theme="1"/>
      <name val="Calibri"/>
      <family val="2"/>
      <scheme val="major"/>
    </font>
    <font>
      <sz val="11"/>
      <color theme="1"/>
      <name val="Calibri"/>
      <family val="2"/>
      <scheme val="major"/>
    </font>
    <font>
      <b/>
      <sz val="24"/>
      <color rgb="FF000000"/>
      <name val="Calibri"/>
      <family val="2"/>
    </font>
    <font>
      <sz val="11"/>
      <name val="Calibri"/>
      <family val="2"/>
    </font>
    <font>
      <b/>
      <sz val="13"/>
      <name val="Calibri"/>
      <family val="2"/>
    </font>
    <font>
      <sz val="14"/>
      <color rgb="FF000000"/>
      <name val="Calibri"/>
      <family val="2"/>
    </font>
    <font>
      <b/>
      <sz val="11"/>
      <color rgb="FF000000"/>
      <name val="Calibri"/>
      <family val="2"/>
    </font>
    <font>
      <b/>
      <sz val="11"/>
      <name val="Calibri"/>
      <family val="2"/>
    </font>
    <font>
      <b/>
      <sz val="26"/>
      <color rgb="FF000000"/>
      <name val="Calibri"/>
      <family val="2"/>
    </font>
    <font>
      <b/>
      <sz val="13"/>
      <color rgb="FF000000"/>
      <name val="Calibri"/>
      <family val="2"/>
    </font>
    <font>
      <u/>
      <sz val="11"/>
      <color theme="10"/>
      <name val="Arial"/>
      <family val="2"/>
    </font>
    <font>
      <sz val="11"/>
      <color theme="1"/>
      <name val="Arial"/>
      <family val="2"/>
    </font>
    <font>
      <b/>
      <sz val="11"/>
      <color theme="1"/>
      <name val="Arial"/>
      <family val="2"/>
    </font>
    <font>
      <sz val="12"/>
      <color theme="1"/>
      <name val="Calibri"/>
      <family val="2"/>
      <scheme val="major"/>
    </font>
    <font>
      <sz val="8"/>
      <name val="Arial"/>
      <family val="2"/>
    </font>
    <font>
      <b/>
      <sz val="11"/>
      <name val="Calibri"/>
      <family val="2"/>
      <scheme val="major"/>
    </font>
    <font>
      <i/>
      <sz val="11"/>
      <color theme="1"/>
      <name val="Calibri"/>
      <family val="2"/>
      <scheme val="major"/>
    </font>
    <font>
      <strike/>
      <sz val="11"/>
      <color theme="1"/>
      <name val="Calibri"/>
      <family val="2"/>
      <scheme val="major"/>
    </font>
    <font>
      <b/>
      <sz val="12"/>
      <color theme="1"/>
      <name val="Calibri"/>
      <family val="2"/>
      <scheme val="major"/>
    </font>
    <font>
      <sz val="11"/>
      <name val="Calibri"/>
      <family val="2"/>
      <scheme val="major"/>
    </font>
    <font>
      <u/>
      <sz val="11"/>
      <color theme="10"/>
      <name val="Calibri"/>
      <family val="2"/>
      <scheme val="major"/>
    </font>
    <font>
      <sz val="12"/>
      <color rgb="FFFF0000"/>
      <name val="Calibri"/>
      <family val="2"/>
      <scheme val="major"/>
    </font>
    <font>
      <b/>
      <sz val="16"/>
      <color theme="1"/>
      <name val="Calibri"/>
      <family val="2"/>
      <scheme val="major"/>
    </font>
    <font>
      <sz val="12"/>
      <color rgb="FF366092"/>
      <name val="Calibri"/>
      <family val="2"/>
      <scheme val="major"/>
    </font>
    <font>
      <i/>
      <sz val="12"/>
      <color theme="1"/>
      <name val="Calibri"/>
      <family val="2"/>
      <scheme val="major"/>
    </font>
    <font>
      <i/>
      <sz val="10"/>
      <color theme="1"/>
      <name val="Calibri"/>
      <family val="2"/>
      <scheme val="major"/>
    </font>
    <font>
      <b/>
      <sz val="11"/>
      <color rgb="FF000000"/>
      <name val="Calibri"/>
      <family val="2"/>
      <scheme val="major"/>
    </font>
    <font>
      <u/>
      <sz val="12"/>
      <color theme="10"/>
      <name val="Calibri"/>
      <family val="2"/>
      <scheme val="major"/>
    </font>
    <font>
      <sz val="12"/>
      <name val="Calibri"/>
      <family val="2"/>
      <scheme val="major"/>
    </font>
    <font>
      <sz val="12"/>
      <color rgb="FF000000"/>
      <name val="Calibri"/>
      <family val="2"/>
      <scheme val="major"/>
    </font>
    <font>
      <sz val="11"/>
      <color theme="1"/>
      <name val="Arial"/>
      <family val="2"/>
    </font>
    <font>
      <sz val="12"/>
      <color theme="1"/>
      <name val="Calibri"/>
      <family val="2"/>
    </font>
    <font>
      <u/>
      <sz val="11"/>
      <color rgb="FF002060"/>
      <name val="Calibri"/>
      <family val="2"/>
    </font>
    <font>
      <u/>
      <sz val="12"/>
      <color theme="10"/>
      <name val="Calibri"/>
      <family val="2"/>
    </font>
    <font>
      <b/>
      <sz val="24"/>
      <name val="Calibri"/>
      <family val="2"/>
    </font>
    <font>
      <b/>
      <sz val="12"/>
      <name val="Calibri"/>
      <family val="2"/>
    </font>
    <font>
      <b/>
      <sz val="12"/>
      <color theme="1"/>
      <name val="Calibri"/>
      <family val="2"/>
    </font>
    <font>
      <sz val="12"/>
      <color rgb="FF000000"/>
      <name val="Calibri"/>
      <family val="2"/>
    </font>
    <font>
      <u/>
      <sz val="12"/>
      <color rgb="FF0000FF"/>
      <name val="Calibri"/>
      <family val="2"/>
    </font>
    <font>
      <b/>
      <sz val="9"/>
      <color theme="1"/>
      <name val="Calibri"/>
      <family val="2"/>
      <scheme val="major"/>
    </font>
    <font>
      <sz val="11"/>
      <color theme="0"/>
      <name val="Calibri"/>
      <family val="2"/>
      <scheme val="major"/>
    </font>
    <font>
      <sz val="11"/>
      <color rgb="FF000000"/>
      <name val="Calibri"/>
      <family val="2"/>
      <scheme val="major"/>
    </font>
    <font>
      <u/>
      <sz val="12"/>
      <color theme="1"/>
      <name val="Calibri"/>
      <family val="2"/>
    </font>
    <font>
      <b/>
      <u/>
      <sz val="12"/>
      <color theme="1"/>
      <name val="Calibri"/>
      <family val="2"/>
    </font>
    <font>
      <b/>
      <u/>
      <sz val="12"/>
      <color theme="1"/>
      <name val="Calibri"/>
      <family val="2"/>
      <scheme val="major"/>
    </font>
  </fonts>
  <fills count="44">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F3F1E9"/>
        <bgColor rgb="FFF3F1E9"/>
      </patternFill>
    </fill>
    <fill>
      <patternFill patternType="solid">
        <fgColor rgb="FFC6D9F0"/>
        <bgColor rgb="FFC6D9F0"/>
      </patternFill>
    </fill>
    <fill>
      <patternFill patternType="solid">
        <fgColor rgb="FFE5B8B7"/>
        <bgColor rgb="FFE5B8B7"/>
      </patternFill>
    </fill>
    <fill>
      <patternFill patternType="solid">
        <fgColor rgb="FFEEECE1"/>
        <bgColor rgb="FFEEECE1"/>
      </patternFill>
    </fill>
    <fill>
      <patternFill patternType="solid">
        <fgColor rgb="FFE5DFEC"/>
        <bgColor rgb="FFE5DFEC"/>
      </patternFill>
    </fill>
    <fill>
      <patternFill patternType="solid">
        <fgColor rgb="FFFBD4B4"/>
        <bgColor rgb="FFFBD4B4"/>
      </patternFill>
    </fill>
    <fill>
      <patternFill patternType="solid">
        <fgColor rgb="FFFFC000"/>
        <bgColor rgb="FFFFC000"/>
      </patternFill>
    </fill>
    <fill>
      <patternFill patternType="solid">
        <fgColor rgb="FFD8D8D8"/>
        <bgColor rgb="FFD8D8D8"/>
      </patternFill>
    </fill>
    <fill>
      <patternFill patternType="solid">
        <fgColor rgb="FFFFFFFF"/>
        <bgColor rgb="FFFFFFFF"/>
      </patternFill>
    </fill>
    <fill>
      <patternFill patternType="solid">
        <fgColor theme="0"/>
        <bgColor indexed="64"/>
      </patternFill>
    </fill>
    <fill>
      <patternFill patternType="solid">
        <fgColor theme="0"/>
        <bgColor rgb="FFC6D9F0"/>
      </patternFill>
    </fill>
    <fill>
      <patternFill patternType="solid">
        <fgColor theme="0"/>
        <bgColor rgb="FFD8D8D8"/>
      </patternFill>
    </fill>
    <fill>
      <patternFill patternType="solid">
        <fgColor rgb="FFC6D9F0"/>
        <bgColor indexed="64"/>
      </patternFill>
    </fill>
    <fill>
      <patternFill patternType="solid">
        <fgColor theme="0"/>
        <bgColor rgb="FFBFBFBF"/>
      </patternFill>
    </fill>
    <fill>
      <patternFill patternType="solid">
        <fgColor theme="0" tint="-0.14999847407452621"/>
        <bgColor rgb="FFBFBFBF"/>
      </patternFill>
    </fill>
    <fill>
      <patternFill patternType="solid">
        <fgColor theme="0" tint="-0.14999847407452621"/>
        <bgColor rgb="FFD8D8D8"/>
      </patternFill>
    </fill>
    <fill>
      <patternFill patternType="solid">
        <fgColor theme="0" tint="-0.249977111117893"/>
        <bgColor rgb="FFBFBFBF"/>
      </patternFill>
    </fill>
    <fill>
      <patternFill patternType="solid">
        <fgColor rgb="FFFFFF00"/>
        <bgColor indexed="64"/>
      </patternFill>
    </fill>
    <fill>
      <patternFill patternType="solid">
        <fgColor rgb="FF97DD55"/>
        <bgColor indexed="64"/>
      </patternFill>
    </fill>
    <fill>
      <patternFill patternType="solid">
        <fgColor rgb="FF00B0F0"/>
        <bgColor indexed="64"/>
      </patternFill>
    </fill>
    <fill>
      <patternFill patternType="solid">
        <fgColor rgb="FFFFC000"/>
        <bgColor indexed="64"/>
      </patternFill>
    </fill>
    <fill>
      <patternFill patternType="solid">
        <fgColor rgb="FFCED300"/>
        <bgColor indexed="64"/>
      </patternFill>
    </fill>
    <fill>
      <patternFill patternType="solid">
        <fgColor rgb="FF00B050"/>
        <bgColor indexed="64"/>
      </patternFill>
    </fill>
    <fill>
      <patternFill patternType="solid">
        <fgColor rgb="FF0070C0"/>
        <bgColor indexed="64"/>
      </patternFill>
    </fill>
    <fill>
      <patternFill patternType="solid">
        <fgColor theme="5"/>
        <bgColor indexed="64"/>
      </patternFill>
    </fill>
    <fill>
      <patternFill patternType="solid">
        <fgColor theme="0" tint="-0.249977111117893"/>
        <bgColor indexed="64"/>
      </patternFill>
    </fill>
    <fill>
      <patternFill patternType="solid">
        <fgColor theme="0" tint="-0.249977111117893"/>
        <bgColor rgb="FFC6D9F0"/>
      </patternFill>
    </fill>
    <fill>
      <patternFill patternType="solid">
        <fgColor theme="0" tint="-0.249977111117893"/>
        <bgColor rgb="FFD8D8D8"/>
      </patternFill>
    </fill>
    <fill>
      <patternFill patternType="solid">
        <fgColor rgb="FF000000"/>
        <bgColor indexed="64"/>
      </patternFill>
    </fill>
    <fill>
      <patternFill patternType="solid">
        <fgColor theme="2"/>
        <bgColor indexed="64"/>
      </patternFill>
    </fill>
    <fill>
      <patternFill patternType="solid">
        <fgColor theme="1"/>
        <bgColor theme="0"/>
      </patternFill>
    </fill>
    <fill>
      <patternFill patternType="solid">
        <fgColor rgb="FFC6D9F0"/>
        <bgColor theme="0"/>
      </patternFill>
    </fill>
    <fill>
      <patternFill patternType="solid">
        <fgColor theme="2"/>
        <bgColor rgb="FFD8D8D8"/>
      </patternFill>
    </fill>
    <fill>
      <patternFill patternType="solid">
        <fgColor theme="2"/>
        <bgColor theme="0"/>
      </patternFill>
    </fill>
    <fill>
      <patternFill patternType="solid">
        <fgColor rgb="FF7030A0"/>
        <bgColor indexed="64"/>
      </patternFill>
    </fill>
    <fill>
      <patternFill patternType="solid">
        <fgColor rgb="FF002060"/>
        <bgColor indexed="64"/>
      </patternFill>
    </fill>
    <fill>
      <patternFill patternType="solid">
        <fgColor rgb="FFC00000"/>
        <bgColor indexed="64"/>
      </patternFill>
    </fill>
    <fill>
      <patternFill patternType="solid">
        <fgColor rgb="FFDDEBF7"/>
        <bgColor indexed="64"/>
      </patternFill>
    </fill>
    <fill>
      <patternFill patternType="solid">
        <fgColor rgb="FFF3F1E9"/>
        <bgColor indexed="64"/>
      </patternFill>
    </fill>
    <fill>
      <patternFill patternType="solid">
        <fgColor rgb="FFF3F1E9"/>
        <bgColor rgb="FFF2F2F2"/>
      </patternFill>
    </fill>
  </fills>
  <borders count="13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style="medium">
        <color auto="1"/>
      </top>
      <bottom/>
      <diagonal/>
    </border>
    <border>
      <left style="medium">
        <color auto="1"/>
      </left>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rgb="FF000000"/>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theme="1"/>
      </left>
      <right/>
      <top style="thin">
        <color indexed="64"/>
      </top>
      <bottom style="medium">
        <color indexed="64"/>
      </bottom>
      <diagonal/>
    </border>
    <border>
      <left style="thin">
        <color theme="1"/>
      </left>
      <right style="thin">
        <color theme="1"/>
      </right>
      <top style="thin">
        <color indexed="64"/>
      </top>
      <bottom style="medium">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right style="medium">
        <color theme="3"/>
      </right>
      <top/>
      <bottom style="medium">
        <color rgb="FF000000"/>
      </bottom>
      <diagonal/>
    </border>
    <border>
      <left style="medium">
        <color theme="3"/>
      </left>
      <right/>
      <top style="medium">
        <color auto="1"/>
      </top>
      <bottom/>
      <diagonal/>
    </border>
    <border>
      <left/>
      <right style="medium">
        <color theme="3"/>
      </right>
      <top style="medium">
        <color indexed="64"/>
      </top>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top/>
      <bottom style="medium">
        <color indexed="64"/>
      </bottom>
      <diagonal/>
    </border>
    <border>
      <left/>
      <right style="medium">
        <color theme="3"/>
      </right>
      <top style="thin">
        <color indexed="64"/>
      </top>
      <bottom style="medium">
        <color indexed="64"/>
      </bottom>
      <diagonal/>
    </border>
    <border>
      <left style="medium">
        <color theme="3"/>
      </left>
      <right style="thin">
        <color indexed="64"/>
      </right>
      <top/>
      <bottom/>
      <diagonal/>
    </border>
    <border>
      <left style="medium">
        <color theme="3"/>
      </left>
      <right/>
      <top/>
      <bottom style="thin">
        <color rgb="FF000000"/>
      </bottom>
      <diagonal/>
    </border>
    <border>
      <left/>
      <right style="medium">
        <color theme="3"/>
      </right>
      <top/>
      <bottom style="thin">
        <color rgb="FF000000"/>
      </bottom>
      <diagonal/>
    </border>
    <border>
      <left/>
      <right style="medium">
        <color theme="3"/>
      </right>
      <top/>
      <bottom style="medium">
        <color indexed="64"/>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indexed="64"/>
      </right>
      <top/>
      <bottom style="thin">
        <color indexed="64"/>
      </bottom>
      <diagonal/>
    </border>
    <border>
      <left style="medium">
        <color theme="3"/>
      </left>
      <right style="thin">
        <color indexed="64"/>
      </right>
      <top style="medium">
        <color theme="3"/>
      </top>
      <bottom style="medium">
        <color theme="3"/>
      </bottom>
      <diagonal/>
    </border>
    <border>
      <left style="thin">
        <color indexed="64"/>
      </left>
      <right style="thin">
        <color indexed="64"/>
      </right>
      <top style="medium">
        <color theme="3"/>
      </top>
      <bottom style="medium">
        <color theme="3"/>
      </bottom>
      <diagonal/>
    </border>
    <border>
      <left style="thin">
        <color indexed="64"/>
      </left>
      <right style="medium">
        <color theme="3"/>
      </right>
      <top style="medium">
        <color theme="3"/>
      </top>
      <bottom style="medium">
        <color theme="3"/>
      </bottom>
      <diagonal/>
    </border>
    <border>
      <left style="medium">
        <color theme="3"/>
      </left>
      <right style="medium">
        <color indexed="64"/>
      </right>
      <top style="medium">
        <color theme="3"/>
      </top>
      <bottom style="medium">
        <color indexed="64"/>
      </bottom>
      <diagonal/>
    </border>
    <border>
      <left style="medium">
        <color indexed="64"/>
      </left>
      <right style="medium">
        <color indexed="64"/>
      </right>
      <top style="medium">
        <color theme="3"/>
      </top>
      <bottom style="medium">
        <color indexed="64"/>
      </bottom>
      <diagonal/>
    </border>
    <border>
      <left style="medium">
        <color indexed="64"/>
      </left>
      <right/>
      <top style="medium">
        <color theme="3"/>
      </top>
      <bottom style="medium">
        <color indexed="64"/>
      </bottom>
      <diagonal/>
    </border>
    <border>
      <left style="medium">
        <color indexed="64"/>
      </left>
      <right style="medium">
        <color theme="3"/>
      </right>
      <top style="medium">
        <color theme="3"/>
      </top>
      <bottom style="medium">
        <color indexed="64"/>
      </bottom>
      <diagonal/>
    </border>
    <border>
      <left style="thin">
        <color indexed="64"/>
      </left>
      <right style="medium">
        <color theme="3"/>
      </right>
      <top/>
      <bottom style="thin">
        <color indexed="64"/>
      </bottom>
      <diagonal/>
    </border>
    <border>
      <left style="thin">
        <color indexed="64"/>
      </left>
      <right style="thin">
        <color indexed="64"/>
      </right>
      <top style="thin">
        <color indexed="64"/>
      </top>
      <bottom style="medium">
        <color theme="3"/>
      </bottom>
      <diagonal/>
    </border>
    <border>
      <left style="thin">
        <color indexed="64"/>
      </left>
      <right/>
      <top style="thin">
        <color indexed="64"/>
      </top>
      <bottom style="medium">
        <color theme="3"/>
      </bottom>
      <diagonal/>
    </border>
    <border>
      <left style="thin">
        <color indexed="64"/>
      </left>
      <right/>
      <top/>
      <bottom style="medium">
        <color theme="3"/>
      </bottom>
      <diagonal/>
    </border>
    <border>
      <left style="thin">
        <color indexed="64"/>
      </left>
      <right style="thin">
        <color indexed="64"/>
      </right>
      <top/>
      <bottom style="medium">
        <color theme="3"/>
      </bottom>
      <diagonal/>
    </border>
    <border>
      <left style="thin">
        <color indexed="64"/>
      </left>
      <right style="medium">
        <color theme="3"/>
      </right>
      <top/>
      <bottom style="medium">
        <color theme="3"/>
      </bottom>
      <diagonal/>
    </border>
    <border>
      <left style="thin">
        <color indexed="64"/>
      </left>
      <right style="thin">
        <color theme="3"/>
      </right>
      <top/>
      <bottom/>
      <diagonal/>
    </border>
    <border>
      <left style="medium">
        <color theme="3"/>
      </left>
      <right style="thin">
        <color indexed="64"/>
      </right>
      <top style="thin">
        <color indexed="64"/>
      </top>
      <bottom style="medium">
        <color theme="3"/>
      </bottom>
      <diagonal/>
    </border>
    <border>
      <left style="thin">
        <color indexed="64"/>
      </left>
      <right style="thin">
        <color theme="3"/>
      </right>
      <top style="thin">
        <color indexed="64"/>
      </top>
      <bottom style="medium">
        <color theme="3"/>
      </bottom>
      <diagonal/>
    </border>
    <border>
      <left style="thin">
        <color indexed="64"/>
      </left>
      <right style="thin">
        <color indexed="64"/>
      </right>
      <top style="thin">
        <color theme="3"/>
      </top>
      <bottom style="thin">
        <color indexed="64"/>
      </bottom>
      <diagonal/>
    </border>
    <border>
      <left style="thin">
        <color indexed="64"/>
      </left>
      <right style="thin">
        <color theme="3"/>
      </right>
      <top style="thin">
        <color theme="3"/>
      </top>
      <bottom style="thin">
        <color indexed="64"/>
      </bottom>
      <diagonal/>
    </border>
    <border>
      <left style="medium">
        <color theme="3"/>
      </left>
      <right/>
      <top style="medium">
        <color theme="3"/>
      </top>
      <bottom style="medium">
        <color indexed="64"/>
      </bottom>
      <diagonal/>
    </border>
    <border>
      <left/>
      <right/>
      <top style="medium">
        <color theme="3"/>
      </top>
      <bottom style="medium">
        <color indexed="64"/>
      </bottom>
      <diagonal/>
    </border>
    <border>
      <left/>
      <right style="medium">
        <color theme="3"/>
      </right>
      <top style="medium">
        <color theme="3"/>
      </top>
      <bottom style="medium">
        <color indexed="64"/>
      </bottom>
      <diagonal/>
    </border>
    <border>
      <left style="medium">
        <color theme="3"/>
      </left>
      <right style="medium">
        <color indexed="64"/>
      </right>
      <top style="medium">
        <color indexed="64"/>
      </top>
      <bottom style="thin">
        <color indexed="64"/>
      </bottom>
      <diagonal/>
    </border>
    <border>
      <left style="medium">
        <color indexed="64"/>
      </left>
      <right style="medium">
        <color theme="3"/>
      </right>
      <top style="medium">
        <color indexed="64"/>
      </top>
      <bottom style="thin">
        <color indexed="64"/>
      </bottom>
      <diagonal/>
    </border>
    <border>
      <left style="medium">
        <color theme="3"/>
      </left>
      <right style="medium">
        <color indexed="64"/>
      </right>
      <top style="thin">
        <color indexed="64"/>
      </top>
      <bottom style="medium">
        <color indexed="64"/>
      </bottom>
      <diagonal/>
    </border>
    <border>
      <left style="medium">
        <color indexed="64"/>
      </left>
      <right style="medium">
        <color theme="3"/>
      </right>
      <top style="thin">
        <color indexed="64"/>
      </top>
      <bottom style="medium">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thin">
        <color indexed="64"/>
      </left>
      <right style="medium">
        <color theme="3"/>
      </right>
      <top style="thin">
        <color indexed="64"/>
      </top>
      <bottom style="medium">
        <color theme="3"/>
      </bottom>
      <diagonal/>
    </border>
    <border>
      <left style="thin">
        <color indexed="64"/>
      </left>
      <right/>
      <top style="thin">
        <color indexed="64"/>
      </top>
      <bottom/>
      <diagonal/>
    </border>
    <border>
      <left style="medium">
        <color theme="3"/>
      </left>
      <right/>
      <top style="thin">
        <color rgb="FF000000"/>
      </top>
      <bottom/>
      <diagonal/>
    </border>
    <border>
      <left/>
      <right/>
      <top style="thin">
        <color rgb="FF000000"/>
      </top>
      <bottom/>
      <diagonal/>
    </border>
    <border>
      <left/>
      <right style="medium">
        <color theme="3"/>
      </right>
      <top style="thin">
        <color rgb="FF000000"/>
      </top>
      <bottom/>
      <diagonal/>
    </border>
    <border>
      <left style="thin">
        <color theme="3"/>
      </left>
      <right style="thin">
        <color theme="3"/>
      </right>
      <top style="thin">
        <color theme="3"/>
      </top>
      <bottom style="thin">
        <color theme="3"/>
      </bottom>
      <diagonal/>
    </border>
    <border>
      <left/>
      <right/>
      <top style="thin">
        <color indexed="64"/>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3">
    <xf numFmtId="0" fontId="0" fillId="0" borderId="0"/>
    <xf numFmtId="0" fontId="12" fillId="0" borderId="0" applyNumberFormat="0" applyFill="0" applyBorder="0" applyAlignment="0" applyProtection="0"/>
    <xf numFmtId="44" fontId="32" fillId="0" borderId="0" applyFont="0" applyFill="0" applyBorder="0" applyAlignment="0" applyProtection="0"/>
  </cellStyleXfs>
  <cellXfs count="482">
    <xf numFmtId="0" fontId="0" fillId="0" borderId="0" xfId="0"/>
    <xf numFmtId="0" fontId="0" fillId="2" borderId="5" xfId="0" applyFill="1" applyBorder="1"/>
    <xf numFmtId="0" fontId="0" fillId="12" borderId="1" xfId="0" applyFill="1" applyBorder="1"/>
    <xf numFmtId="0" fontId="0" fillId="12" borderId="2" xfId="0" applyFill="1" applyBorder="1"/>
    <xf numFmtId="0" fontId="0" fillId="12" borderId="3" xfId="0" applyFill="1" applyBorder="1"/>
    <xf numFmtId="0" fontId="0" fillId="12" borderId="4" xfId="0" applyFill="1" applyBorder="1"/>
    <xf numFmtId="0" fontId="0" fillId="12" borderId="5" xfId="0" applyFill="1" applyBorder="1"/>
    <xf numFmtId="0" fontId="0" fillId="12" borderId="10" xfId="0" applyFill="1" applyBorder="1"/>
    <xf numFmtId="0" fontId="6" fillId="4" borderId="5" xfId="0" applyFont="1" applyFill="1" applyBorder="1" applyAlignment="1">
      <alignment vertical="center"/>
    </xf>
    <xf numFmtId="0" fontId="6" fillId="4" borderId="10" xfId="0" applyFont="1" applyFill="1" applyBorder="1" applyAlignment="1">
      <alignment vertical="center"/>
    </xf>
    <xf numFmtId="0" fontId="7" fillId="2" borderId="5" xfId="0" applyFont="1" applyFill="1" applyBorder="1"/>
    <xf numFmtId="0" fontId="7" fillId="4" borderId="5" xfId="0" applyFont="1" applyFill="1" applyBorder="1" applyAlignment="1">
      <alignment horizontal="left" vertical="center"/>
    </xf>
    <xf numFmtId="0" fontId="7" fillId="4" borderId="10" xfId="0" applyFont="1" applyFill="1" applyBorder="1" applyAlignment="1">
      <alignment horizontal="left" vertical="center"/>
    </xf>
    <xf numFmtId="0" fontId="1" fillId="4" borderId="4" xfId="0" applyFont="1" applyFill="1" applyBorder="1" applyAlignment="1">
      <alignment horizontal="left" vertical="center"/>
    </xf>
    <xf numFmtId="0" fontId="0" fillId="12" borderId="4" xfId="0" applyFill="1" applyBorder="1" applyAlignment="1">
      <alignment vertical="top" wrapText="1"/>
    </xf>
    <xf numFmtId="0" fontId="0" fillId="12" borderId="5" xfId="0" applyFill="1" applyBorder="1" applyAlignment="1">
      <alignment vertical="top" wrapText="1"/>
    </xf>
    <xf numFmtId="0" fontId="0" fillId="12" borderId="10" xfId="0" applyFill="1" applyBorder="1" applyAlignment="1">
      <alignment vertical="top" wrapText="1"/>
    </xf>
    <xf numFmtId="0" fontId="6" fillId="5" borderId="4" xfId="0" applyFont="1" applyFill="1" applyBorder="1" applyAlignment="1">
      <alignment vertical="center"/>
    </xf>
    <xf numFmtId="0" fontId="5" fillId="5" borderId="5" xfId="0" applyFont="1" applyFill="1" applyBorder="1"/>
    <xf numFmtId="0" fontId="5" fillId="5" borderId="10" xfId="0" applyFont="1" applyFill="1" applyBorder="1"/>
    <xf numFmtId="0" fontId="6" fillId="6" borderId="4" xfId="0" applyFont="1" applyFill="1" applyBorder="1" applyAlignment="1">
      <alignment vertical="center"/>
    </xf>
    <xf numFmtId="0" fontId="5" fillId="6" borderId="5" xfId="0" applyFont="1" applyFill="1" applyBorder="1"/>
    <xf numFmtId="0" fontId="5" fillId="6" borderId="10" xfId="0" applyFont="1" applyFill="1" applyBorder="1"/>
    <xf numFmtId="0" fontId="8" fillId="2" borderId="5" xfId="0" applyFont="1" applyFill="1" applyBorder="1"/>
    <xf numFmtId="0" fontId="9" fillId="6" borderId="5" xfId="0" applyFont="1" applyFill="1" applyBorder="1" applyAlignment="1">
      <alignment horizontal="left" vertical="center"/>
    </xf>
    <xf numFmtId="0" fontId="9" fillId="6" borderId="10" xfId="0" applyFont="1" applyFill="1" applyBorder="1" applyAlignment="1">
      <alignment horizontal="left" vertical="center"/>
    </xf>
    <xf numFmtId="0" fontId="5" fillId="12" borderId="4" xfId="0" applyFont="1" applyFill="1" applyBorder="1" applyAlignment="1">
      <alignment horizontal="center" vertical="center"/>
    </xf>
    <xf numFmtId="0" fontId="5" fillId="12" borderId="5" xfId="0" applyFont="1" applyFill="1" applyBorder="1" applyAlignment="1">
      <alignment horizontal="center" vertical="center"/>
    </xf>
    <xf numFmtId="0" fontId="5" fillId="12" borderId="10" xfId="0" applyFont="1" applyFill="1" applyBorder="1" applyAlignment="1">
      <alignment horizontal="center" vertical="center"/>
    </xf>
    <xf numFmtId="0" fontId="0" fillId="10" borderId="5" xfId="0" applyFill="1" applyBorder="1" applyAlignment="1">
      <alignment horizontal="left" vertical="center"/>
    </xf>
    <xf numFmtId="0" fontId="0" fillId="10" borderId="10" xfId="0" applyFill="1" applyBorder="1" applyAlignment="1">
      <alignment horizontal="left" vertical="center"/>
    </xf>
    <xf numFmtId="0" fontId="0" fillId="10" borderId="6" xfId="0" applyFill="1" applyBorder="1" applyAlignment="1">
      <alignment horizontal="left" vertical="center"/>
    </xf>
    <xf numFmtId="0" fontId="0" fillId="10" borderId="7" xfId="0" applyFill="1" applyBorder="1" applyAlignment="1">
      <alignment horizontal="left" vertical="center"/>
    </xf>
    <xf numFmtId="0" fontId="0" fillId="10" borderId="8" xfId="0" applyFill="1" applyBorder="1" applyAlignment="1">
      <alignment horizontal="left" vertical="center"/>
    </xf>
    <xf numFmtId="0" fontId="5" fillId="13" borderId="4" xfId="0" applyFont="1" applyFill="1" applyBorder="1" applyAlignment="1">
      <alignment horizontal="left" vertical="center"/>
    </xf>
    <xf numFmtId="0" fontId="5" fillId="13" borderId="5" xfId="0" applyFont="1" applyFill="1" applyBorder="1"/>
    <xf numFmtId="0" fontId="5" fillId="13" borderId="10" xfId="0" applyFont="1" applyFill="1" applyBorder="1"/>
    <xf numFmtId="0" fontId="3" fillId="0" borderId="0" xfId="0" applyFont="1"/>
    <xf numFmtId="0" fontId="14" fillId="0" borderId="0" xfId="0" applyFont="1"/>
    <xf numFmtId="0" fontId="15" fillId="16" borderId="5" xfId="0" applyFont="1" applyFill="1" applyBorder="1"/>
    <xf numFmtId="0" fontId="2" fillId="16" borderId="20" xfId="0" applyFont="1" applyFill="1" applyBorder="1" applyAlignment="1">
      <alignment horizontal="right" vertical="center"/>
    </xf>
    <xf numFmtId="0" fontId="2" fillId="16" borderId="25" xfId="0" applyFont="1" applyFill="1" applyBorder="1" applyAlignment="1">
      <alignment vertical="center"/>
    </xf>
    <xf numFmtId="0" fontId="2" fillId="16" borderId="29" xfId="0" applyFont="1" applyFill="1" applyBorder="1" applyAlignment="1">
      <alignment vertical="center"/>
    </xf>
    <xf numFmtId="0" fontId="2" fillId="16" borderId="39" xfId="0" applyFont="1" applyFill="1" applyBorder="1" applyAlignment="1">
      <alignment horizontal="right" vertical="center"/>
    </xf>
    <xf numFmtId="0" fontId="3" fillId="21" borderId="30" xfId="0" applyFont="1" applyFill="1" applyBorder="1" applyAlignment="1">
      <alignment horizontal="right" vertical="center"/>
    </xf>
    <xf numFmtId="0" fontId="3" fillId="21" borderId="31" xfId="0" applyFont="1" applyFill="1" applyBorder="1" applyAlignment="1">
      <alignment horizontal="right" vertical="center"/>
    </xf>
    <xf numFmtId="0" fontId="3" fillId="22" borderId="31" xfId="0" applyFont="1" applyFill="1" applyBorder="1" applyAlignment="1">
      <alignment horizontal="right" vertical="center"/>
    </xf>
    <xf numFmtId="0" fontId="3" fillId="23" borderId="31" xfId="0" applyFont="1" applyFill="1" applyBorder="1" applyAlignment="1">
      <alignment horizontal="right" vertical="center"/>
    </xf>
    <xf numFmtId="0" fontId="3" fillId="24" borderId="31" xfId="0" applyFont="1" applyFill="1" applyBorder="1" applyAlignment="1">
      <alignment horizontal="right" vertical="center"/>
    </xf>
    <xf numFmtId="0" fontId="3" fillId="0" borderId="31" xfId="0" applyFont="1" applyBorder="1" applyAlignment="1">
      <alignment vertical="center"/>
    </xf>
    <xf numFmtId="0" fontId="3" fillId="21" borderId="31" xfId="0" applyFont="1" applyFill="1" applyBorder="1" applyAlignment="1">
      <alignment horizontal="center" vertical="center"/>
    </xf>
    <xf numFmtId="0" fontId="3" fillId="0" borderId="42" xfId="0" applyFont="1" applyBorder="1" applyAlignment="1">
      <alignment vertical="center"/>
    </xf>
    <xf numFmtId="0" fontId="2" fillId="16" borderId="40" xfId="0" applyFont="1" applyFill="1" applyBorder="1" applyAlignment="1">
      <alignment horizontal="right" vertical="center"/>
    </xf>
    <xf numFmtId="0" fontId="3" fillId="21" borderId="32" xfId="0" applyFont="1" applyFill="1" applyBorder="1" applyAlignment="1">
      <alignment horizontal="right" vertical="center"/>
    </xf>
    <xf numFmtId="0" fontId="3" fillId="21" borderId="11" xfId="0" applyFont="1" applyFill="1" applyBorder="1" applyAlignment="1">
      <alignment horizontal="right" vertical="center"/>
    </xf>
    <xf numFmtId="0" fontId="3" fillId="22" borderId="11" xfId="0" applyFont="1" applyFill="1" applyBorder="1" applyAlignment="1">
      <alignment horizontal="right" vertical="center"/>
    </xf>
    <xf numFmtId="0" fontId="3" fillId="23" borderId="11" xfId="0" applyFont="1" applyFill="1" applyBorder="1" applyAlignment="1">
      <alignment horizontal="right" vertical="center"/>
    </xf>
    <xf numFmtId="0" fontId="3" fillId="24" borderId="11" xfId="0" applyFont="1" applyFill="1" applyBorder="1" applyAlignment="1">
      <alignment horizontal="right" vertical="center"/>
    </xf>
    <xf numFmtId="0" fontId="3" fillId="0" borderId="11" xfId="0" applyFont="1" applyBorder="1" applyAlignment="1">
      <alignment vertical="center"/>
    </xf>
    <xf numFmtId="0" fontId="3" fillId="25" borderId="11" xfId="0" applyFont="1" applyFill="1" applyBorder="1" applyAlignment="1">
      <alignment horizontal="center" vertical="center"/>
    </xf>
    <xf numFmtId="0" fontId="3" fillId="0" borderId="43" xfId="0" applyFont="1" applyBorder="1" applyAlignment="1">
      <alignment vertical="center"/>
    </xf>
    <xf numFmtId="0" fontId="3" fillId="22" borderId="11" xfId="0" applyFont="1" applyFill="1" applyBorder="1" applyAlignment="1">
      <alignment horizontal="center" vertical="center"/>
    </xf>
    <xf numFmtId="0" fontId="3" fillId="26" borderId="11" xfId="0" applyFont="1" applyFill="1" applyBorder="1" applyAlignment="1">
      <alignment horizontal="center" vertical="center"/>
    </xf>
    <xf numFmtId="0" fontId="3" fillId="23" borderId="11" xfId="0" applyFont="1" applyFill="1" applyBorder="1" applyAlignment="1">
      <alignment horizontal="center" vertical="center" wrapText="1"/>
    </xf>
    <xf numFmtId="0" fontId="3" fillId="27" borderId="11" xfId="0" applyFont="1" applyFill="1" applyBorder="1" applyAlignment="1">
      <alignment horizontal="center" vertical="center" wrapText="1"/>
    </xf>
    <xf numFmtId="0" fontId="3" fillId="24" borderId="11" xfId="0" applyFont="1" applyFill="1" applyBorder="1" applyAlignment="1">
      <alignment horizontal="center" vertical="center"/>
    </xf>
    <xf numFmtId="0" fontId="2" fillId="16" borderId="24" xfId="0" applyFont="1" applyFill="1" applyBorder="1" applyAlignment="1">
      <alignment horizontal="right" vertical="center"/>
    </xf>
    <xf numFmtId="0" fontId="3" fillId="21" borderId="34" xfId="0" applyFont="1" applyFill="1" applyBorder="1" applyAlignment="1">
      <alignment horizontal="right" vertical="center"/>
    </xf>
    <xf numFmtId="0" fontId="3" fillId="21" borderId="35" xfId="0" applyFont="1" applyFill="1" applyBorder="1" applyAlignment="1">
      <alignment horizontal="right" vertical="center"/>
    </xf>
    <xf numFmtId="0" fontId="3" fillId="22" borderId="35" xfId="0" applyFont="1" applyFill="1" applyBorder="1" applyAlignment="1">
      <alignment horizontal="right" vertical="center"/>
    </xf>
    <xf numFmtId="0" fontId="3" fillId="23" borderId="35" xfId="0" applyFont="1" applyFill="1" applyBorder="1" applyAlignment="1">
      <alignment horizontal="right" vertical="center"/>
    </xf>
    <xf numFmtId="0" fontId="3" fillId="24" borderId="35" xfId="0" applyFont="1" applyFill="1" applyBorder="1" applyAlignment="1">
      <alignment horizontal="right" vertical="center"/>
    </xf>
    <xf numFmtId="0" fontId="3" fillId="0" borderId="35" xfId="0" applyFont="1" applyBorder="1" applyAlignment="1">
      <alignment vertical="center"/>
    </xf>
    <xf numFmtId="0" fontId="3" fillId="28" borderId="35" xfId="0" applyFont="1" applyFill="1" applyBorder="1" applyAlignment="1">
      <alignment horizontal="center" vertical="center"/>
    </xf>
    <xf numFmtId="0" fontId="3" fillId="0" borderId="44" xfId="0" applyFont="1" applyBorder="1" applyAlignment="1">
      <alignment vertical="center"/>
    </xf>
    <xf numFmtId="0" fontId="3" fillId="0" borderId="46" xfId="0" applyFont="1" applyBorder="1" applyAlignment="1" applyProtection="1">
      <alignment horizontal="center"/>
      <protection locked="0"/>
    </xf>
    <xf numFmtId="0" fontId="3" fillId="0" borderId="41" xfId="0" applyFont="1" applyBorder="1" applyAlignment="1" applyProtection="1">
      <alignment horizontal="center"/>
      <protection locked="0"/>
    </xf>
    <xf numFmtId="0" fontId="3" fillId="17" borderId="41" xfId="0" applyFont="1" applyFill="1" applyBorder="1"/>
    <xf numFmtId="0" fontId="3" fillId="17" borderId="50" xfId="0" applyFont="1" applyFill="1" applyBorder="1"/>
    <xf numFmtId="0" fontId="3" fillId="17" borderId="11" xfId="0" applyFont="1" applyFill="1" applyBorder="1"/>
    <xf numFmtId="0" fontId="3" fillId="17" borderId="43" xfId="0" applyFont="1" applyFill="1" applyBorder="1"/>
    <xf numFmtId="0" fontId="2" fillId="16" borderId="20" xfId="0" applyFont="1" applyFill="1" applyBorder="1" applyAlignment="1">
      <alignment horizontal="center" vertical="center"/>
    </xf>
    <xf numFmtId="0" fontId="2" fillId="16" borderId="55" xfId="0" applyFont="1" applyFill="1" applyBorder="1" applyAlignment="1">
      <alignment horizontal="center" vertical="center"/>
    </xf>
    <xf numFmtId="0" fontId="2" fillId="16" borderId="53" xfId="0" applyFont="1" applyFill="1" applyBorder="1" applyAlignment="1">
      <alignment horizontal="center" vertical="center"/>
    </xf>
    <xf numFmtId="0" fontId="2" fillId="16" borderId="54" xfId="0" applyFont="1" applyFill="1" applyBorder="1" applyAlignment="1">
      <alignment horizontal="center" vertical="center"/>
    </xf>
    <xf numFmtId="0" fontId="2" fillId="16" borderId="52" xfId="0" applyFont="1" applyFill="1" applyBorder="1" applyAlignment="1">
      <alignment horizontal="right" vertical="center"/>
    </xf>
    <xf numFmtId="0" fontId="2" fillId="16" borderId="22" xfId="0" applyFont="1" applyFill="1" applyBorder="1" applyAlignment="1">
      <alignment horizontal="right" vertical="center"/>
    </xf>
    <xf numFmtId="0" fontId="2" fillId="16" borderId="23" xfId="0" applyFont="1" applyFill="1" applyBorder="1" applyAlignment="1">
      <alignment horizontal="right" vertical="center"/>
    </xf>
    <xf numFmtId="0" fontId="2" fillId="13" borderId="48" xfId="0" applyFont="1" applyFill="1" applyBorder="1" applyAlignment="1" applyProtection="1">
      <alignment horizontal="left"/>
      <protection locked="0"/>
    </xf>
    <xf numFmtId="0" fontId="3" fillId="13" borderId="45" xfId="0" applyFont="1" applyFill="1" applyBorder="1" applyAlignment="1" applyProtection="1">
      <alignment horizontal="center"/>
      <protection locked="0"/>
    </xf>
    <xf numFmtId="0" fontId="3" fillId="17" borderId="37" xfId="0" applyFont="1" applyFill="1" applyBorder="1"/>
    <xf numFmtId="0" fontId="3" fillId="17" borderId="45" xfId="0" applyFont="1" applyFill="1" applyBorder="1"/>
    <xf numFmtId="0" fontId="3" fillId="17" borderId="49" xfId="0" applyFont="1" applyFill="1" applyBorder="1"/>
    <xf numFmtId="0" fontId="3" fillId="2" borderId="5" xfId="0" applyFont="1" applyFill="1" applyBorder="1"/>
    <xf numFmtId="0" fontId="20" fillId="3" borderId="16" xfId="0" applyFont="1" applyFill="1" applyBorder="1" applyAlignment="1">
      <alignment vertical="center"/>
    </xf>
    <xf numFmtId="0" fontId="20" fillId="3" borderId="15" xfId="0" applyFont="1" applyFill="1" applyBorder="1" applyAlignment="1">
      <alignment vertical="center"/>
    </xf>
    <xf numFmtId="0" fontId="3" fillId="3" borderId="15" xfId="0" applyFont="1" applyFill="1" applyBorder="1"/>
    <xf numFmtId="0" fontId="3" fillId="17" borderId="15" xfId="0" applyFont="1" applyFill="1" applyBorder="1"/>
    <xf numFmtId="0" fontId="3" fillId="17" borderId="25" xfId="0" applyFont="1" applyFill="1" applyBorder="1"/>
    <xf numFmtId="0" fontId="15" fillId="3" borderId="5" xfId="0" applyFont="1" applyFill="1" applyBorder="1"/>
    <xf numFmtId="0" fontId="15" fillId="17" borderId="5" xfId="0" applyFont="1" applyFill="1" applyBorder="1"/>
    <xf numFmtId="0" fontId="15" fillId="17" borderId="14" xfId="0" applyFont="1" applyFill="1" applyBorder="1"/>
    <xf numFmtId="0" fontId="22" fillId="17" borderId="5" xfId="0" applyFont="1" applyFill="1" applyBorder="1"/>
    <xf numFmtId="0" fontId="21" fillId="13" borderId="25" xfId="0" applyFont="1" applyFill="1" applyBorder="1"/>
    <xf numFmtId="0" fontId="21" fillId="29" borderId="5" xfId="0" applyFont="1" applyFill="1" applyBorder="1"/>
    <xf numFmtId="0" fontId="15" fillId="30" borderId="5" xfId="0" applyFont="1" applyFill="1" applyBorder="1"/>
    <xf numFmtId="0" fontId="15" fillId="14" borderId="14" xfId="0" applyFont="1" applyFill="1" applyBorder="1"/>
    <xf numFmtId="0" fontId="21" fillId="13" borderId="14" xfId="0" applyFont="1" applyFill="1" applyBorder="1"/>
    <xf numFmtId="0" fontId="3" fillId="30" borderId="5" xfId="0" applyFont="1" applyFill="1" applyBorder="1"/>
    <xf numFmtId="0" fontId="15" fillId="3" borderId="13" xfId="0" applyFont="1" applyFill="1" applyBorder="1"/>
    <xf numFmtId="0" fontId="23" fillId="3" borderId="5" xfId="0" applyFont="1" applyFill="1" applyBorder="1" applyAlignment="1">
      <alignment vertical="center"/>
    </xf>
    <xf numFmtId="0" fontId="15" fillId="17" borderId="28" xfId="0" applyFont="1" applyFill="1" applyBorder="1"/>
    <xf numFmtId="0" fontId="3" fillId="18" borderId="27" xfId="0" applyFont="1" applyFill="1" applyBorder="1"/>
    <xf numFmtId="0" fontId="3" fillId="18" borderId="19" xfId="0" applyFont="1" applyFill="1" applyBorder="1"/>
    <xf numFmtId="0" fontId="20" fillId="13" borderId="46" xfId="0" applyFont="1" applyFill="1" applyBorder="1" applyAlignment="1">
      <alignment horizontal="right"/>
    </xf>
    <xf numFmtId="0" fontId="15" fillId="14" borderId="12" xfId="0" applyFont="1" applyFill="1" applyBorder="1" applyProtection="1">
      <protection locked="0"/>
    </xf>
    <xf numFmtId="0" fontId="21" fillId="13" borderId="12" xfId="0" applyFont="1" applyFill="1" applyBorder="1" applyProtection="1">
      <protection locked="0"/>
    </xf>
    <xf numFmtId="0" fontId="20" fillId="13" borderId="12" xfId="0" applyFont="1" applyFill="1" applyBorder="1" applyAlignment="1">
      <alignment horizontal="right"/>
    </xf>
    <xf numFmtId="0" fontId="3" fillId="17" borderId="12" xfId="0" applyFont="1" applyFill="1" applyBorder="1"/>
    <xf numFmtId="0" fontId="20" fillId="13" borderId="40" xfId="0" applyFont="1" applyFill="1" applyBorder="1" applyAlignment="1">
      <alignment horizontal="right"/>
    </xf>
    <xf numFmtId="0" fontId="3" fillId="17" borderId="21" xfId="0" applyFont="1" applyFill="1" applyBorder="1"/>
    <xf numFmtId="0" fontId="20" fillId="3" borderId="40" xfId="0" applyFont="1" applyFill="1" applyBorder="1" applyAlignment="1">
      <alignment horizontal="right"/>
    </xf>
    <xf numFmtId="0" fontId="20" fillId="3" borderId="48" xfId="0" applyFont="1" applyFill="1" applyBorder="1" applyAlignment="1">
      <alignment horizontal="right"/>
    </xf>
    <xf numFmtId="0" fontId="25" fillId="3" borderId="12" xfId="0" applyFont="1" applyFill="1" applyBorder="1" applyAlignment="1">
      <alignment horizontal="center"/>
    </xf>
    <xf numFmtId="2" fontId="25" fillId="3" borderId="12" xfId="0" applyNumberFormat="1" applyFont="1" applyFill="1" applyBorder="1" applyAlignment="1">
      <alignment horizontal="center"/>
    </xf>
    <xf numFmtId="0" fontId="20" fillId="3" borderId="12" xfId="0" applyFont="1" applyFill="1" applyBorder="1" applyAlignment="1">
      <alignment horizontal="right"/>
    </xf>
    <xf numFmtId="0" fontId="15" fillId="3" borderId="12" xfId="0" applyFont="1" applyFill="1" applyBorder="1" applyAlignment="1">
      <alignment horizontal="center"/>
    </xf>
    <xf numFmtId="0" fontId="3" fillId="3" borderId="12" xfId="0" applyFont="1" applyFill="1" applyBorder="1"/>
    <xf numFmtId="0" fontId="3" fillId="18" borderId="18" xfId="0" applyFont="1" applyFill="1" applyBorder="1"/>
    <xf numFmtId="0" fontId="15" fillId="13" borderId="56" xfId="0" applyFont="1" applyFill="1" applyBorder="1" applyAlignment="1">
      <alignment horizontal="left"/>
    </xf>
    <xf numFmtId="0" fontId="26" fillId="15" borderId="12" xfId="0" applyFont="1" applyFill="1" applyBorder="1"/>
    <xf numFmtId="0" fontId="21" fillId="13" borderId="41" xfId="0" applyFont="1" applyFill="1" applyBorder="1"/>
    <xf numFmtId="0" fontId="3" fillId="29" borderId="0" xfId="0" applyFont="1" applyFill="1"/>
    <xf numFmtId="0" fontId="3" fillId="0" borderId="32"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32" xfId="0" applyFont="1" applyBorder="1"/>
    <xf numFmtId="0" fontId="3" fillId="0" borderId="11" xfId="0" applyFont="1" applyBorder="1"/>
    <xf numFmtId="0" fontId="3" fillId="0" borderId="43" xfId="0" applyFont="1" applyBorder="1"/>
    <xf numFmtId="0" fontId="3" fillId="13" borderId="32" xfId="0" applyFont="1" applyFill="1" applyBorder="1" applyAlignment="1">
      <alignment horizontal="center" vertical="center"/>
    </xf>
    <xf numFmtId="0" fontId="3" fillId="13" borderId="11" xfId="0" applyFont="1" applyFill="1" applyBorder="1" applyAlignment="1">
      <alignment horizontal="center" vertical="center"/>
    </xf>
    <xf numFmtId="0" fontId="3" fillId="0" borderId="32" xfId="0" applyFont="1" applyBorder="1" applyAlignment="1">
      <alignment horizontal="right" vertical="center" wrapText="1"/>
    </xf>
    <xf numFmtId="0" fontId="3" fillId="3" borderId="5" xfId="0" applyFont="1" applyFill="1" applyBorder="1"/>
    <xf numFmtId="0" fontId="15" fillId="3" borderId="7" xfId="0" applyFont="1" applyFill="1" applyBorder="1"/>
    <xf numFmtId="0" fontId="15" fillId="3" borderId="15" xfId="0" applyFont="1" applyFill="1" applyBorder="1" applyAlignment="1">
      <alignment horizontal="left" vertical="center"/>
    </xf>
    <xf numFmtId="0" fontId="3" fillId="13" borderId="15" xfId="0" applyFont="1" applyFill="1" applyBorder="1"/>
    <xf numFmtId="0" fontId="3" fillId="13" borderId="25" xfId="0" applyFont="1" applyFill="1" applyBorder="1"/>
    <xf numFmtId="0" fontId="3" fillId="16" borderId="5" xfId="0" applyFont="1" applyFill="1" applyBorder="1"/>
    <xf numFmtId="0" fontId="20" fillId="16" borderId="5" xfId="0" applyFont="1" applyFill="1" applyBorder="1" applyAlignment="1">
      <alignment vertical="center"/>
    </xf>
    <xf numFmtId="0" fontId="3" fillId="13" borderId="14" xfId="0" applyFont="1" applyFill="1" applyBorder="1"/>
    <xf numFmtId="0" fontId="15" fillId="5" borderId="5" xfId="0" applyFont="1" applyFill="1" applyBorder="1" applyAlignment="1">
      <alignment vertical="center"/>
    </xf>
    <xf numFmtId="0" fontId="21" fillId="16" borderId="5" xfId="0" applyFont="1" applyFill="1" applyBorder="1"/>
    <xf numFmtId="0" fontId="15" fillId="20" borderId="5" xfId="0" applyFont="1" applyFill="1" applyBorder="1"/>
    <xf numFmtId="0" fontId="3" fillId="20" borderId="5" xfId="0" applyFont="1" applyFill="1" applyBorder="1"/>
    <xf numFmtId="0" fontId="17" fillId="29" borderId="5" xfId="0" applyFont="1" applyFill="1" applyBorder="1"/>
    <xf numFmtId="0" fontId="26" fillId="31" borderId="5" xfId="0" applyFont="1" applyFill="1" applyBorder="1"/>
    <xf numFmtId="0" fontId="20" fillId="16" borderId="37" xfId="0" applyFont="1" applyFill="1" applyBorder="1" applyAlignment="1">
      <alignment horizontal="right"/>
    </xf>
    <xf numFmtId="0" fontId="3" fillId="8" borderId="5" xfId="0" applyFont="1" applyFill="1" applyBorder="1"/>
    <xf numFmtId="0" fontId="3" fillId="8" borderId="10" xfId="0" applyFont="1" applyFill="1" applyBorder="1"/>
    <xf numFmtId="0" fontId="18" fillId="8" borderId="5" xfId="0" applyFont="1" applyFill="1" applyBorder="1" applyAlignment="1">
      <alignment horizontal="right"/>
    </xf>
    <xf numFmtId="0" fontId="3" fillId="8" borderId="4" xfId="0" applyFont="1" applyFill="1" applyBorder="1" applyAlignment="1">
      <alignment horizontal="left" vertical="center"/>
    </xf>
    <xf numFmtId="0" fontId="3" fillId="8" borderId="5" xfId="0" applyFont="1" applyFill="1" applyBorder="1" applyAlignment="1">
      <alignment horizontal="left" vertical="center"/>
    </xf>
    <xf numFmtId="0" fontId="27" fillId="8" borderId="5" xfId="0" applyFont="1" applyFill="1" applyBorder="1"/>
    <xf numFmtId="0" fontId="2" fillId="8" borderId="5" xfId="0" applyFont="1" applyFill="1" applyBorder="1" applyAlignment="1">
      <alignment horizontal="right"/>
    </xf>
    <xf numFmtId="0" fontId="18" fillId="8" borderId="5" xfId="0" applyFont="1" applyFill="1" applyBorder="1" applyAlignment="1">
      <alignment horizontal="left" vertical="top"/>
    </xf>
    <xf numFmtId="0" fontId="1" fillId="24" borderId="5" xfId="0" applyFont="1" applyFill="1" applyBorder="1"/>
    <xf numFmtId="0" fontId="1" fillId="24" borderId="10" xfId="0" applyFont="1" applyFill="1" applyBorder="1"/>
    <xf numFmtId="0" fontId="15" fillId="2" borderId="5" xfId="0" applyFont="1" applyFill="1" applyBorder="1"/>
    <xf numFmtId="0" fontId="22" fillId="20" borderId="5" xfId="0" applyFont="1" applyFill="1" applyBorder="1"/>
    <xf numFmtId="0" fontId="29" fillId="5" borderId="5" xfId="1" applyFont="1" applyFill="1" applyBorder="1" applyAlignment="1" applyProtection="1">
      <alignment vertical="center"/>
    </xf>
    <xf numFmtId="0" fontId="30" fillId="16" borderId="7" xfId="0" applyFont="1" applyFill="1" applyBorder="1"/>
    <xf numFmtId="0" fontId="3" fillId="16" borderId="5" xfId="0" applyFont="1" applyFill="1" applyBorder="1" applyAlignment="1">
      <alignment horizontal="left"/>
    </xf>
    <xf numFmtId="0" fontId="15" fillId="16" borderId="2" xfId="0" applyFont="1" applyFill="1" applyBorder="1"/>
    <xf numFmtId="0" fontId="3" fillId="16" borderId="2" xfId="0" applyFont="1" applyFill="1" applyBorder="1"/>
    <xf numFmtId="0" fontId="20" fillId="16" borderId="2" xfId="0" applyFont="1" applyFill="1" applyBorder="1" applyAlignment="1">
      <alignment vertical="center"/>
    </xf>
    <xf numFmtId="0" fontId="15" fillId="5" borderId="3" xfId="0" applyFont="1" applyFill="1" applyBorder="1" applyAlignment="1">
      <alignment vertical="center"/>
    </xf>
    <xf numFmtId="0" fontId="15" fillId="5" borderId="10" xfId="0" applyFont="1" applyFill="1" applyBorder="1" applyAlignment="1">
      <alignment vertical="center"/>
    </xf>
    <xf numFmtId="0" fontId="22" fillId="5" borderId="10" xfId="0" applyFont="1" applyFill="1" applyBorder="1"/>
    <xf numFmtId="0" fontId="21" fillId="16" borderId="8" xfId="0" applyFont="1" applyFill="1" applyBorder="1"/>
    <xf numFmtId="0" fontId="3" fillId="3" borderId="48" xfId="0" applyFont="1" applyFill="1" applyBorder="1"/>
    <xf numFmtId="0" fontId="3" fillId="3" borderId="45" xfId="0" applyFont="1" applyFill="1" applyBorder="1"/>
    <xf numFmtId="0" fontId="21" fillId="0" borderId="14" xfId="0" applyFont="1" applyBorder="1"/>
    <xf numFmtId="0" fontId="4" fillId="12" borderId="4" xfId="0" applyFont="1" applyFill="1" applyBorder="1" applyAlignment="1">
      <alignment vertical="center"/>
    </xf>
    <xf numFmtId="0" fontId="34" fillId="10" borderId="4" xfId="1" applyFont="1" applyFill="1" applyBorder="1" applyAlignment="1">
      <alignment horizontal="left" vertical="center"/>
    </xf>
    <xf numFmtId="0" fontId="36" fillId="33" borderId="5" xfId="0" applyFont="1" applyFill="1" applyBorder="1"/>
    <xf numFmtId="0" fontId="35" fillId="4" borderId="5" xfId="1" applyFont="1" applyFill="1" applyBorder="1" applyAlignment="1">
      <alignment horizontal="left" vertical="center"/>
    </xf>
    <xf numFmtId="0" fontId="37" fillId="4" borderId="5" xfId="0" applyFont="1" applyFill="1" applyBorder="1" applyAlignment="1">
      <alignment vertical="center"/>
    </xf>
    <xf numFmtId="0" fontId="39" fillId="4" borderId="5" xfId="0" applyFont="1" applyFill="1" applyBorder="1" applyAlignment="1">
      <alignment horizontal="left" vertical="center"/>
    </xf>
    <xf numFmtId="0" fontId="30" fillId="16" borderId="5" xfId="0" applyFont="1" applyFill="1" applyBorder="1"/>
    <xf numFmtId="0" fontId="25" fillId="34" borderId="27" xfId="0" applyFont="1" applyFill="1" applyBorder="1" applyAlignment="1">
      <alignment horizontal="center"/>
    </xf>
    <xf numFmtId="2" fontId="25" fillId="34" borderId="27" xfId="0" applyNumberFormat="1" applyFont="1" applyFill="1" applyBorder="1" applyAlignment="1">
      <alignment horizontal="center"/>
    </xf>
    <xf numFmtId="0" fontId="20" fillId="34" borderId="27" xfId="0" applyFont="1" applyFill="1" applyBorder="1" applyAlignment="1">
      <alignment horizontal="right"/>
    </xf>
    <xf numFmtId="0" fontId="15" fillId="34" borderId="27" xfId="0" applyFont="1" applyFill="1" applyBorder="1" applyAlignment="1">
      <alignment horizontal="center"/>
    </xf>
    <xf numFmtId="0" fontId="20" fillId="35" borderId="27" xfId="0" applyFont="1" applyFill="1" applyBorder="1" applyAlignment="1">
      <alignment horizontal="center"/>
    </xf>
    <xf numFmtId="0" fontId="26" fillId="36" borderId="5" xfId="0" applyFont="1" applyFill="1" applyBorder="1"/>
    <xf numFmtId="0" fontId="21" fillId="33" borderId="5" xfId="0" applyFont="1" applyFill="1" applyBorder="1"/>
    <xf numFmtId="0" fontId="18" fillId="33" borderId="5" xfId="0" applyFont="1" applyFill="1" applyBorder="1"/>
    <xf numFmtId="0" fontId="3" fillId="33" borderId="5" xfId="0" applyFont="1" applyFill="1" applyBorder="1"/>
    <xf numFmtId="0" fontId="3" fillId="37" borderId="5" xfId="0" applyFont="1" applyFill="1" applyBorder="1"/>
    <xf numFmtId="0" fontId="26" fillId="36" borderId="5" xfId="0" applyFont="1" applyFill="1" applyBorder="1" applyAlignment="1">
      <alignment wrapText="1"/>
    </xf>
    <xf numFmtId="0" fontId="3" fillId="33" borderId="5" xfId="0" applyFont="1" applyFill="1" applyBorder="1" applyAlignment="1">
      <alignment vertical="center"/>
    </xf>
    <xf numFmtId="0" fontId="3" fillId="33" borderId="5" xfId="0" applyFont="1" applyFill="1" applyBorder="1" applyAlignment="1">
      <alignment horizontal="center" vertical="center" wrapText="1"/>
    </xf>
    <xf numFmtId="0" fontId="20" fillId="3" borderId="64" xfId="0" applyFont="1" applyFill="1" applyBorder="1" applyAlignment="1">
      <alignment vertical="center"/>
    </xf>
    <xf numFmtId="0" fontId="20" fillId="3" borderId="65" xfId="0" applyFont="1" applyFill="1" applyBorder="1" applyAlignment="1">
      <alignment vertical="center"/>
    </xf>
    <xf numFmtId="0" fontId="3" fillId="3" borderId="65" xfId="0" applyFont="1" applyFill="1" applyBorder="1"/>
    <xf numFmtId="0" fontId="3" fillId="3" borderId="66" xfId="0" applyFont="1" applyFill="1" applyBorder="1"/>
    <xf numFmtId="0" fontId="15" fillId="3" borderId="68" xfId="0" applyFont="1" applyFill="1" applyBorder="1"/>
    <xf numFmtId="0" fontId="15" fillId="3" borderId="69" xfId="0" applyFont="1" applyFill="1" applyBorder="1"/>
    <xf numFmtId="0" fontId="15" fillId="3" borderId="70" xfId="0" applyFont="1" applyFill="1" applyBorder="1" applyAlignment="1">
      <alignment horizontal="left" vertical="center"/>
    </xf>
    <xf numFmtId="0" fontId="15" fillId="5" borderId="68" xfId="0" applyFont="1" applyFill="1" applyBorder="1" applyAlignment="1">
      <alignment vertical="center"/>
    </xf>
    <xf numFmtId="0" fontId="22" fillId="5" borderId="68" xfId="0" applyFont="1" applyFill="1" applyBorder="1"/>
    <xf numFmtId="0" fontId="15" fillId="3" borderId="67" xfId="0" applyFont="1" applyFill="1" applyBorder="1"/>
    <xf numFmtId="0" fontId="21" fillId="16" borderId="68" xfId="0" applyFont="1" applyFill="1" applyBorder="1"/>
    <xf numFmtId="0" fontId="20" fillId="34" borderId="74" xfId="0" applyFont="1" applyFill="1" applyBorder="1" applyAlignment="1">
      <alignment horizontal="right"/>
    </xf>
    <xf numFmtId="0" fontId="18" fillId="33" borderId="68" xfId="0" applyFont="1" applyFill="1" applyBorder="1" applyAlignment="1">
      <alignment wrapText="1"/>
    </xf>
    <xf numFmtId="0" fontId="3" fillId="0" borderId="67" xfId="0" applyFont="1" applyBorder="1" applyAlignment="1">
      <alignment horizontal="center"/>
    </xf>
    <xf numFmtId="0" fontId="3" fillId="33" borderId="67" xfId="0" applyFont="1" applyFill="1" applyBorder="1" applyAlignment="1">
      <alignment horizontal="center"/>
    </xf>
    <xf numFmtId="0" fontId="3" fillId="3" borderId="67" xfId="0" applyFont="1" applyFill="1" applyBorder="1"/>
    <xf numFmtId="0" fontId="3" fillId="37" borderId="68" xfId="0" applyFont="1" applyFill="1" applyBorder="1"/>
    <xf numFmtId="0" fontId="24" fillId="19" borderId="77" xfId="0" applyFont="1" applyFill="1" applyBorder="1" applyAlignment="1">
      <alignment horizontal="left"/>
    </xf>
    <xf numFmtId="0" fontId="3" fillId="5" borderId="67" xfId="0" applyFont="1" applyFill="1" applyBorder="1" applyAlignment="1" applyProtection="1">
      <alignment horizontal="center"/>
      <protection locked="0"/>
    </xf>
    <xf numFmtId="0" fontId="2" fillId="0" borderId="90" xfId="0" applyFont="1" applyBorder="1"/>
    <xf numFmtId="0" fontId="3" fillId="0" borderId="80" xfId="0" applyFont="1" applyBorder="1" applyAlignment="1">
      <alignment horizontal="center"/>
    </xf>
    <xf numFmtId="0" fontId="24" fillId="19" borderId="9" xfId="0" applyFont="1" applyFill="1" applyBorder="1" applyAlignment="1">
      <alignment horizontal="left"/>
    </xf>
    <xf numFmtId="0" fontId="24" fillId="19" borderId="78" xfId="0" applyFont="1" applyFill="1" applyBorder="1" applyAlignment="1">
      <alignment horizontal="left"/>
    </xf>
    <xf numFmtId="0" fontId="3" fillId="5" borderId="116" xfId="0" applyFont="1" applyFill="1" applyBorder="1" applyAlignment="1" applyProtection="1">
      <alignment horizontal="center"/>
      <protection locked="0"/>
    </xf>
    <xf numFmtId="0" fontId="3" fillId="5" borderId="117" xfId="0" applyFont="1" applyFill="1" applyBorder="1" applyAlignment="1" applyProtection="1">
      <alignment horizontal="center"/>
      <protection locked="0"/>
    </xf>
    <xf numFmtId="0" fontId="3" fillId="5" borderId="118" xfId="0" applyFont="1" applyFill="1" applyBorder="1" applyAlignment="1" applyProtection="1">
      <alignment horizontal="center"/>
      <protection locked="0"/>
    </xf>
    <xf numFmtId="0" fontId="3" fillId="5" borderId="68" xfId="0" applyFont="1" applyFill="1" applyBorder="1" applyAlignment="1" applyProtection="1">
      <alignment horizontal="center"/>
      <protection locked="0"/>
    </xf>
    <xf numFmtId="0" fontId="3" fillId="5" borderId="74" xfId="0" applyFont="1" applyFill="1" applyBorder="1" applyAlignment="1" applyProtection="1">
      <alignment horizontal="center"/>
      <protection locked="0"/>
    </xf>
    <xf numFmtId="0" fontId="3" fillId="5" borderId="27" xfId="0" applyFont="1" applyFill="1" applyBorder="1" applyAlignment="1" applyProtection="1">
      <alignment horizontal="center"/>
      <protection locked="0"/>
    </xf>
    <xf numFmtId="0" fontId="3" fillId="5" borderId="79" xfId="0" applyFont="1" applyFill="1" applyBorder="1" applyAlignment="1" applyProtection="1">
      <alignment horizontal="center"/>
      <protection locked="0"/>
    </xf>
    <xf numFmtId="0" fontId="15" fillId="16" borderId="62" xfId="0" applyFont="1" applyFill="1" applyBorder="1" applyAlignment="1" applyProtection="1">
      <alignment vertical="center"/>
      <protection locked="0"/>
    </xf>
    <xf numFmtId="0" fontId="3" fillId="21" borderId="41"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3" fillId="21" borderId="11"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21" borderId="86"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94" xfId="0" applyFont="1" applyBorder="1" applyAlignment="1" applyProtection="1">
      <alignment vertical="center"/>
      <protection locked="0"/>
    </xf>
    <xf numFmtId="0" fontId="3" fillId="0" borderId="113" xfId="0" applyFont="1" applyBorder="1" applyAlignment="1" applyProtection="1">
      <alignment vertical="center"/>
      <protection locked="0"/>
    </xf>
    <xf numFmtId="0" fontId="3" fillId="0" borderId="95" xfId="0" applyFont="1" applyBorder="1" applyAlignment="1" applyProtection="1">
      <alignment vertical="center"/>
      <protection locked="0"/>
    </xf>
    <xf numFmtId="0" fontId="3" fillId="0" borderId="114" xfId="0" applyFont="1" applyBorder="1" applyAlignment="1" applyProtection="1">
      <alignment vertical="center"/>
      <protection locked="0"/>
    </xf>
    <xf numFmtId="0" fontId="3" fillId="23" borderId="11" xfId="0" applyFont="1" applyFill="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115"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44" fontId="21" fillId="16" borderId="41" xfId="2" applyFont="1" applyFill="1" applyBorder="1" applyAlignment="1" applyProtection="1">
      <alignment horizontal="center"/>
    </xf>
    <xf numFmtId="0" fontId="21" fillId="16" borderId="5" xfId="0" applyFont="1" applyFill="1" applyBorder="1" applyAlignment="1">
      <alignment horizontal="center"/>
    </xf>
    <xf numFmtId="0" fontId="15" fillId="16" borderId="63" xfId="0" applyFont="1" applyFill="1" applyBorder="1" applyAlignment="1">
      <alignment horizontal="right" vertical="center"/>
    </xf>
    <xf numFmtId="0" fontId="15" fillId="16" borderId="62" xfId="0" applyFont="1" applyFill="1" applyBorder="1" applyAlignment="1">
      <alignment horizontal="right" vertical="center"/>
    </xf>
    <xf numFmtId="0" fontId="3" fillId="33" borderId="5" xfId="0" applyFont="1" applyFill="1" applyBorder="1" applyAlignment="1">
      <alignment horizontal="center"/>
    </xf>
    <xf numFmtId="0" fontId="20" fillId="33" borderId="5" xfId="0" applyFont="1" applyFill="1" applyBorder="1" applyAlignment="1">
      <alignment horizontal="center" vertical="center"/>
    </xf>
    <xf numFmtId="0" fontId="3" fillId="33" borderId="68" xfId="0" applyFont="1" applyFill="1" applyBorder="1" applyAlignment="1">
      <alignment horizont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33" borderId="68" xfId="0" applyFont="1" applyFill="1" applyBorder="1" applyAlignment="1">
      <alignment vertical="center" wrapText="1"/>
    </xf>
    <xf numFmtId="0" fontId="2" fillId="29" borderId="5" xfId="0" applyFont="1" applyFill="1" applyBorder="1" applyAlignment="1">
      <alignment vertical="center"/>
    </xf>
    <xf numFmtId="0" fontId="3" fillId="0" borderId="47" xfId="0" applyFont="1" applyBorder="1" applyAlignment="1">
      <alignment horizontal="center" vertical="center"/>
    </xf>
    <xf numFmtId="0" fontId="3" fillId="33" borderId="68" xfId="0" applyFont="1" applyFill="1" applyBorder="1" applyAlignment="1">
      <alignment vertical="center"/>
    </xf>
    <xf numFmtId="0" fontId="3" fillId="29" borderId="5" xfId="0" applyFont="1" applyFill="1" applyBorder="1" applyAlignment="1">
      <alignment horizontal="right" vertical="center"/>
    </xf>
    <xf numFmtId="0" fontId="3" fillId="29" borderId="5" xfId="0" applyFont="1" applyFill="1" applyBorder="1" applyAlignment="1">
      <alignment vertical="center"/>
    </xf>
    <xf numFmtId="0" fontId="3" fillId="29" borderId="5" xfId="0" applyFont="1" applyFill="1" applyBorder="1" applyAlignment="1">
      <alignment horizontal="center" vertical="center"/>
    </xf>
    <xf numFmtId="0" fontId="3" fillId="33" borderId="68" xfId="0" applyFont="1" applyFill="1" applyBorder="1" applyAlignment="1">
      <alignment horizontal="right" vertical="center"/>
    </xf>
    <xf numFmtId="0" fontId="3" fillId="29" borderId="5" xfId="0" applyFont="1" applyFill="1" applyBorder="1" applyAlignment="1">
      <alignment horizontal="center" vertical="center" wrapText="1"/>
    </xf>
    <xf numFmtId="0" fontId="2" fillId="33" borderId="5" xfId="0" applyFont="1" applyFill="1" applyBorder="1" applyAlignment="1">
      <alignment horizontal="right" vertical="center"/>
    </xf>
    <xf numFmtId="0" fontId="3" fillId="33" borderId="5" xfId="0" applyFont="1" applyFill="1" applyBorder="1" applyAlignment="1">
      <alignment horizontal="right" vertical="center"/>
    </xf>
    <xf numFmtId="0" fontId="2" fillId="33" borderId="68" xfId="0" applyFont="1" applyFill="1" applyBorder="1"/>
    <xf numFmtId="0" fontId="2" fillId="33" borderId="5" xfId="0" applyFont="1" applyFill="1" applyBorder="1" applyAlignment="1">
      <alignment horizontal="left"/>
    </xf>
    <xf numFmtId="0" fontId="2" fillId="29" borderId="5" xfId="0" applyFont="1" applyFill="1" applyBorder="1" applyAlignment="1">
      <alignment horizontal="center" vertical="center"/>
    </xf>
    <xf numFmtId="0" fontId="2" fillId="33" borderId="5" xfId="0" applyFont="1" applyFill="1" applyBorder="1" applyAlignment="1">
      <alignment vertical="center"/>
    </xf>
    <xf numFmtId="0" fontId="20" fillId="33" borderId="5" xfId="0" applyFont="1" applyFill="1" applyBorder="1" applyAlignment="1">
      <alignment horizontal="center" vertical="center" wrapText="1"/>
    </xf>
    <xf numFmtId="0" fontId="2" fillId="33" borderId="5" xfId="0" applyFont="1" applyFill="1" applyBorder="1" applyAlignment="1">
      <alignment vertical="center" wrapText="1"/>
    </xf>
    <xf numFmtId="0" fontId="19" fillId="29" borderId="5"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8" xfId="0" applyFont="1" applyFill="1" applyBorder="1" applyAlignment="1">
      <alignment horizontal="center" vertical="center" wrapText="1"/>
    </xf>
    <xf numFmtId="0" fontId="2" fillId="33" borderId="5" xfId="0" applyFont="1" applyFill="1" applyBorder="1" applyAlignment="1">
      <alignment horizontal="center" vertical="center"/>
    </xf>
    <xf numFmtId="0" fontId="3" fillId="33" borderId="5" xfId="0" applyFont="1" applyFill="1" applyBorder="1" applyAlignment="1">
      <alignment horizontal="center" vertical="center"/>
    </xf>
    <xf numFmtId="0" fontId="2" fillId="33" borderId="5" xfId="0" applyFont="1" applyFill="1" applyBorder="1"/>
    <xf numFmtId="0" fontId="2" fillId="33" borderId="68" xfId="0" applyFont="1" applyFill="1" applyBorder="1" applyAlignment="1">
      <alignment horizontal="center" vertical="center"/>
    </xf>
    <xf numFmtId="0" fontId="18" fillId="33" borderId="5" xfId="0" applyFont="1" applyFill="1" applyBorder="1" applyAlignment="1">
      <alignment horizontal="left"/>
    </xf>
    <xf numFmtId="0" fontId="19" fillId="33" borderId="68" xfId="0" applyFont="1" applyFill="1" applyBorder="1" applyAlignment="1">
      <alignment horizontal="center" vertical="center"/>
    </xf>
    <xf numFmtId="0" fontId="19" fillId="33" borderId="5" xfId="0" applyFont="1" applyFill="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pplyProtection="1">
      <alignment horizontal="center" vertical="center"/>
      <protection locked="0"/>
    </xf>
    <xf numFmtId="0" fontId="3" fillId="0" borderId="99" xfId="0" applyFont="1" applyBorder="1" applyAlignment="1" applyProtection="1">
      <alignment horizontal="center" vertical="center"/>
      <protection locked="0"/>
    </xf>
    <xf numFmtId="0" fontId="3" fillId="23" borderId="86" xfId="0" applyFont="1" applyFill="1" applyBorder="1" applyAlignment="1" applyProtection="1">
      <alignment vertical="center"/>
      <protection locked="0"/>
    </xf>
    <xf numFmtId="0" fontId="3" fillId="38" borderId="112" xfId="0" applyFont="1" applyFill="1" applyBorder="1" applyAlignment="1" applyProtection="1">
      <alignment vertical="center"/>
      <protection locked="0"/>
    </xf>
    <xf numFmtId="0" fontId="3" fillId="39" borderId="112" xfId="0" applyFont="1" applyFill="1" applyBorder="1" applyAlignment="1" applyProtection="1">
      <alignment vertical="center"/>
      <protection locked="0"/>
    </xf>
    <xf numFmtId="0" fontId="3" fillId="26" borderId="86" xfId="0" applyFont="1" applyFill="1" applyBorder="1" applyAlignment="1" applyProtection="1">
      <alignment vertical="center"/>
      <protection locked="0"/>
    </xf>
    <xf numFmtId="0" fontId="3" fillId="26" borderId="11" xfId="0" applyFont="1" applyFill="1" applyBorder="1" applyAlignment="1" applyProtection="1">
      <alignment horizontal="center" vertical="center"/>
      <protection locked="0"/>
    </xf>
    <xf numFmtId="0" fontId="42" fillId="39" borderId="11" xfId="0" applyFont="1" applyFill="1" applyBorder="1" applyAlignment="1" applyProtection="1">
      <alignment horizontal="center" vertical="center"/>
      <protection locked="0"/>
    </xf>
    <xf numFmtId="0" fontId="42" fillId="38" borderId="11" xfId="0" applyFont="1" applyFill="1" applyBorder="1" applyAlignment="1" applyProtection="1">
      <alignment horizontal="center" vertical="center"/>
      <protection locked="0"/>
    </xf>
    <xf numFmtId="0" fontId="42" fillId="40" borderId="11" xfId="0" applyFont="1" applyFill="1" applyBorder="1" applyAlignment="1" applyProtection="1">
      <alignment horizontal="center" vertical="center"/>
      <protection locked="0"/>
    </xf>
    <xf numFmtId="0" fontId="42" fillId="40" borderId="95" xfId="0" applyFont="1" applyFill="1" applyBorder="1" applyAlignment="1" applyProtection="1">
      <alignment horizontal="center" vertical="center"/>
      <protection locked="0"/>
    </xf>
    <xf numFmtId="0" fontId="3" fillId="40" borderId="101" xfId="0" applyFont="1" applyFill="1" applyBorder="1" applyAlignment="1" applyProtection="1">
      <alignment vertical="center"/>
      <protection locked="0"/>
    </xf>
    <xf numFmtId="0" fontId="3" fillId="41" borderId="126" xfId="0" applyFont="1" applyFill="1" applyBorder="1" applyAlignment="1">
      <alignment horizontal="center"/>
    </xf>
    <xf numFmtId="0" fontId="3" fillId="41" borderId="128" xfId="0" applyFont="1" applyFill="1" applyBorder="1" applyAlignment="1">
      <alignment horizontal="center"/>
    </xf>
    <xf numFmtId="0" fontId="3" fillId="41" borderId="131" xfId="0" applyFont="1" applyFill="1" applyBorder="1" applyAlignment="1">
      <alignment horizontal="center"/>
    </xf>
    <xf numFmtId="2" fontId="3" fillId="41" borderId="129" xfId="0" applyNumberFormat="1" applyFont="1" applyFill="1" applyBorder="1" applyAlignment="1">
      <alignment horizontal="center"/>
    </xf>
    <xf numFmtId="2" fontId="3" fillId="41" borderId="132" xfId="0" applyNumberFormat="1" applyFont="1" applyFill="1" applyBorder="1" applyAlignment="1">
      <alignment horizontal="center"/>
    </xf>
    <xf numFmtId="0" fontId="3" fillId="41" borderId="128" xfId="0" applyFont="1" applyFill="1" applyBorder="1" applyAlignment="1" applyProtection="1">
      <alignment horizontal="center"/>
      <protection locked="0"/>
    </xf>
    <xf numFmtId="0" fontId="19" fillId="0" borderId="41"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37"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5" fillId="0" borderId="10" xfId="0" applyFont="1" applyBorder="1"/>
    <xf numFmtId="0" fontId="5" fillId="5" borderId="4" xfId="0" applyFont="1" applyFill="1" applyBorder="1" applyAlignment="1">
      <alignment horizontal="left" vertical="center"/>
    </xf>
    <xf numFmtId="0" fontId="31" fillId="5" borderId="5" xfId="0" applyFont="1" applyFill="1" applyBorder="1" applyAlignment="1">
      <alignment horizontal="left" vertical="center" wrapText="1"/>
    </xf>
    <xf numFmtId="0" fontId="21" fillId="0" borderId="5" xfId="0" applyFont="1" applyBorder="1"/>
    <xf numFmtId="0" fontId="3" fillId="13" borderId="5" xfId="0" applyFont="1" applyFill="1" applyBorder="1"/>
    <xf numFmtId="0" fontId="15" fillId="3" borderId="5" xfId="0" applyFont="1" applyFill="1" applyBorder="1" applyAlignment="1">
      <alignment horizontal="left" vertical="center"/>
    </xf>
    <xf numFmtId="0" fontId="15" fillId="5" borderId="5" xfId="0" applyFont="1" applyFill="1" applyBorder="1" applyAlignment="1">
      <alignment horizontal="left" vertical="center"/>
    </xf>
    <xf numFmtId="0" fontId="3" fillId="5" borderId="5" xfId="0" applyFont="1" applyFill="1" applyBorder="1" applyAlignment="1" applyProtection="1">
      <alignment horizontal="center"/>
      <protection locked="0"/>
    </xf>
    <xf numFmtId="0" fontId="3" fillId="41" borderId="125" xfId="0" applyFont="1" applyFill="1" applyBorder="1" applyAlignment="1">
      <alignment horizontal="center"/>
    </xf>
    <xf numFmtId="0" fontId="15" fillId="3" borderId="13" xfId="0" applyFont="1" applyFill="1" applyBorder="1" applyAlignment="1">
      <alignment horizontal="left" vertical="center"/>
    </xf>
    <xf numFmtId="0" fontId="20" fillId="5" borderId="2" xfId="0" applyFont="1" applyFill="1" applyBorder="1" applyAlignment="1">
      <alignment vertical="center"/>
    </xf>
    <xf numFmtId="0" fontId="20" fillId="5" borderId="5" xfId="0" applyFont="1" applyFill="1" applyBorder="1" applyAlignment="1">
      <alignment vertical="center"/>
    </xf>
    <xf numFmtId="0" fontId="21" fillId="16" borderId="7" xfId="0" applyFont="1" applyFill="1" applyBorder="1"/>
    <xf numFmtId="0" fontId="13" fillId="0" borderId="0" xfId="0" applyFont="1"/>
    <xf numFmtId="0" fontId="33" fillId="4" borderId="4" xfId="0" applyFont="1" applyFill="1" applyBorder="1" applyAlignment="1">
      <alignment horizontal="left" vertical="center"/>
    </xf>
    <xf numFmtId="0" fontId="7" fillId="42" borderId="5" xfId="0" applyFont="1" applyFill="1" applyBorder="1" applyAlignment="1">
      <alignment horizontal="left" vertical="center"/>
    </xf>
    <xf numFmtId="0" fontId="40" fillId="43" borderId="5" xfId="0" applyFont="1" applyFill="1" applyBorder="1"/>
    <xf numFmtId="0" fontId="10" fillId="0" borderId="4" xfId="0" applyFont="1" applyBorder="1" applyAlignment="1">
      <alignment horizontal="center" vertical="center"/>
    </xf>
    <xf numFmtId="0" fontId="0" fillId="0" borderId="0" xfId="0"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33" fillId="9" borderId="4" xfId="0" applyFont="1" applyFill="1" applyBorder="1" applyAlignment="1">
      <alignment horizontal="left" vertical="center" wrapText="1"/>
    </xf>
    <xf numFmtId="0" fontId="5" fillId="0" borderId="5" xfId="0" applyFont="1" applyBorder="1" applyAlignment="1"/>
    <xf numFmtId="0" fontId="5" fillId="0" borderId="10" xfId="0" applyFont="1" applyBorder="1" applyAlignment="1"/>
    <xf numFmtId="0" fontId="11" fillId="10" borderId="4" xfId="0" applyFont="1" applyFill="1" applyBorder="1" applyAlignment="1">
      <alignment horizontal="left" vertical="center"/>
    </xf>
    <xf numFmtId="0" fontId="33" fillId="4" borderId="4" xfId="0" applyFont="1" applyFill="1" applyBorder="1" applyAlignment="1">
      <alignment horizontal="left" vertical="center"/>
    </xf>
    <xf numFmtId="0" fontId="33" fillId="4" borderId="5" xfId="0" applyFont="1" applyFill="1" applyBorder="1" applyAlignment="1">
      <alignment horizontal="left" vertical="center"/>
    </xf>
    <xf numFmtId="0" fontId="10" fillId="12" borderId="4" xfId="0" applyFont="1" applyFill="1" applyBorder="1" applyAlignment="1">
      <alignment horizontal="center"/>
    </xf>
    <xf numFmtId="0" fontId="5" fillId="0" borderId="4" xfId="0" applyFont="1" applyBorder="1" applyAlignment="1"/>
    <xf numFmtId="0" fontId="1" fillId="7" borderId="4" xfId="0" applyFont="1" applyFill="1" applyBorder="1" applyAlignment="1">
      <alignment horizontal="center" vertical="center"/>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0" fontId="28" fillId="8" borderId="4" xfId="0" applyFont="1" applyFill="1" applyBorder="1" applyAlignment="1">
      <alignment horizontal="left" vertical="center"/>
    </xf>
    <xf numFmtId="0" fontId="28" fillId="8" borderId="5" xfId="0" applyFont="1" applyFill="1" applyBorder="1" applyAlignment="1">
      <alignment horizontal="left" vertical="center"/>
    </xf>
    <xf numFmtId="0" fontId="2" fillId="8" borderId="4" xfId="0" applyFont="1" applyFill="1" applyBorder="1" applyAlignment="1">
      <alignment horizontal="left" vertical="center"/>
    </xf>
    <xf numFmtId="0" fontId="2" fillId="8" borderId="5" xfId="0" applyFont="1" applyFill="1" applyBorder="1" applyAlignment="1">
      <alignment horizontal="left" vertical="center"/>
    </xf>
    <xf numFmtId="0" fontId="5" fillId="5" borderId="4" xfId="0" applyFont="1" applyFill="1" applyBorder="1" applyAlignment="1">
      <alignment horizontal="left" vertical="center"/>
    </xf>
    <xf numFmtId="0" fontId="5" fillId="5" borderId="5" xfId="0" applyFont="1" applyFill="1" applyBorder="1" applyAlignment="1">
      <alignment horizontal="left" vertical="center"/>
    </xf>
    <xf numFmtId="0" fontId="15" fillId="3" borderId="67" xfId="0" applyFont="1" applyFill="1" applyBorder="1" applyAlignment="1">
      <alignment horizontal="left" vertical="center"/>
    </xf>
    <xf numFmtId="0" fontId="21" fillId="0" borderId="5" xfId="0" applyFont="1" applyBorder="1" applyAlignment="1"/>
    <xf numFmtId="0" fontId="15" fillId="3" borderId="67" xfId="0" applyFont="1" applyFill="1" applyBorder="1" applyAlignment="1">
      <alignment horizontal="left" vertical="center" wrapText="1"/>
    </xf>
    <xf numFmtId="0" fontId="21" fillId="0" borderId="7" xfId="0" applyFont="1" applyBorder="1" applyAlignment="1"/>
    <xf numFmtId="0" fontId="24" fillId="11" borderId="70" xfId="0" applyFont="1" applyFill="1" applyBorder="1" applyAlignment="1"/>
    <xf numFmtId="0" fontId="21" fillId="0" borderId="15" xfId="0" applyFont="1" applyBorder="1" applyAlignment="1"/>
    <xf numFmtId="0" fontId="21" fillId="0" borderId="71" xfId="0" applyFont="1" applyBorder="1" applyAlignment="1"/>
    <xf numFmtId="0" fontId="2" fillId="16" borderId="72" xfId="0" applyFont="1" applyFill="1" applyBorder="1" applyAlignment="1">
      <alignment horizontal="right"/>
    </xf>
    <xf numFmtId="0" fontId="3" fillId="16" borderId="37" xfId="0" applyFont="1" applyFill="1" applyBorder="1" applyAlignment="1">
      <alignment horizontal="right"/>
    </xf>
    <xf numFmtId="0" fontId="2" fillId="16" borderId="37" xfId="0" applyFont="1" applyFill="1" applyBorder="1" applyAlignment="1">
      <alignment horizontal="right"/>
    </xf>
    <xf numFmtId="0" fontId="21" fillId="16" borderId="11" xfId="0" applyFont="1" applyFill="1" applyBorder="1" applyAlignment="1" applyProtection="1">
      <alignment horizontal="center" vertical="center"/>
      <protection locked="0"/>
    </xf>
    <xf numFmtId="14" fontId="21" fillId="16" borderId="11" xfId="0" applyNumberFormat="1" applyFont="1" applyFill="1" applyBorder="1" applyAlignment="1" applyProtection="1">
      <alignment horizontal="center" vertical="center"/>
      <protection locked="0"/>
    </xf>
    <xf numFmtId="0" fontId="15" fillId="13" borderId="67" xfId="0" applyFont="1" applyFill="1" applyBorder="1" applyAlignment="1"/>
    <xf numFmtId="0" fontId="3" fillId="13" borderId="5" xfId="0" applyFont="1" applyFill="1" applyBorder="1" applyAlignment="1"/>
    <xf numFmtId="0" fontId="21" fillId="13" borderId="67" xfId="0" applyFont="1" applyFill="1" applyBorder="1" applyAlignment="1"/>
    <xf numFmtId="0" fontId="15" fillId="3" borderId="5" xfId="0" applyFont="1" applyFill="1" applyBorder="1" applyAlignment="1">
      <alignment horizontal="left" vertical="center"/>
    </xf>
    <xf numFmtId="0" fontId="35" fillId="3" borderId="5" xfId="1" applyFont="1" applyFill="1" applyBorder="1" applyAlignment="1" applyProtection="1">
      <alignment horizontal="left"/>
    </xf>
    <xf numFmtId="0" fontId="20" fillId="16" borderId="33" xfId="0" applyFont="1" applyFill="1" applyBorder="1" applyAlignment="1" applyProtection="1">
      <alignment horizontal="center"/>
      <protection locked="0"/>
    </xf>
    <xf numFmtId="0" fontId="20" fillId="16" borderId="36" xfId="0" applyFont="1" applyFill="1" applyBorder="1" applyAlignment="1" applyProtection="1">
      <alignment horizontal="center"/>
      <protection locked="0"/>
    </xf>
    <xf numFmtId="0" fontId="20" fillId="16" borderId="73" xfId="0" applyFont="1" applyFill="1" applyBorder="1" applyAlignment="1" applyProtection="1">
      <alignment horizontal="center"/>
      <protection locked="0"/>
    </xf>
    <xf numFmtId="0" fontId="20" fillId="16" borderId="33" xfId="0" applyFont="1" applyFill="1" applyBorder="1" applyAlignment="1" applyProtection="1">
      <alignment horizontal="center" vertical="center"/>
      <protection locked="0"/>
    </xf>
    <xf numFmtId="0" fontId="20" fillId="16" borderId="36" xfId="0" applyFont="1" applyFill="1" applyBorder="1" applyAlignment="1" applyProtection="1">
      <alignment horizontal="center" vertical="center"/>
      <protection locked="0"/>
    </xf>
    <xf numFmtId="0" fontId="20" fillId="16" borderId="73" xfId="0" applyFont="1" applyFill="1" applyBorder="1" applyAlignment="1" applyProtection="1">
      <alignment horizontal="center" vertical="center"/>
      <protection locked="0"/>
    </xf>
    <xf numFmtId="0" fontId="31" fillId="5" borderId="5" xfId="0" applyFont="1" applyFill="1" applyBorder="1" applyAlignment="1">
      <alignment horizontal="left" vertical="center" wrapText="1"/>
    </xf>
    <xf numFmtId="0" fontId="3" fillId="3" borderId="70" xfId="0" applyFont="1" applyFill="1" applyBorder="1" applyAlignment="1">
      <alignment horizontal="left" vertical="center"/>
    </xf>
    <xf numFmtId="0" fontId="3" fillId="3" borderId="15" xfId="0" applyFont="1" applyFill="1" applyBorder="1" applyAlignment="1">
      <alignment horizontal="left" vertical="center"/>
    </xf>
    <xf numFmtId="0" fontId="3" fillId="3" borderId="71" xfId="0" applyFont="1" applyFill="1" applyBorder="1" applyAlignment="1">
      <alignment horizontal="left" vertical="center"/>
    </xf>
    <xf numFmtId="0" fontId="3" fillId="3" borderId="80" xfId="0" applyFont="1" applyFill="1" applyBorder="1" applyAlignment="1">
      <alignment horizontal="left" vertical="center"/>
    </xf>
    <xf numFmtId="0" fontId="3" fillId="3" borderId="81" xfId="0" applyFont="1" applyFill="1" applyBorder="1" applyAlignment="1">
      <alignment horizontal="left" vertical="center"/>
    </xf>
    <xf numFmtId="0" fontId="3" fillId="3" borderId="82" xfId="0" applyFont="1" applyFill="1" applyBorder="1" applyAlignment="1">
      <alignment horizontal="left" vertical="center"/>
    </xf>
    <xf numFmtId="0" fontId="2" fillId="33" borderId="119" xfId="0" applyFont="1" applyFill="1" applyBorder="1" applyAlignment="1">
      <alignment horizontal="center" vertical="center" wrapText="1"/>
    </xf>
    <xf numFmtId="0" fontId="20" fillId="16" borderId="11" xfId="0" applyFont="1" applyFill="1" applyBorder="1" applyAlignment="1">
      <alignment horizontal="right"/>
    </xf>
    <xf numFmtId="0" fontId="24" fillId="11" borderId="70" xfId="0" applyFont="1" applyFill="1" applyBorder="1" applyAlignment="1">
      <alignment horizontal="left"/>
    </xf>
    <xf numFmtId="0" fontId="20" fillId="0" borderId="87" xfId="0" applyFont="1" applyBorder="1" applyAlignment="1">
      <alignment horizontal="left" vertical="center"/>
    </xf>
    <xf numFmtId="0" fontId="20" fillId="0" borderId="88" xfId="0" applyFont="1" applyBorder="1" applyAlignment="1">
      <alignment horizontal="left" vertical="center"/>
    </xf>
    <xf numFmtId="0" fontId="20" fillId="0" borderId="89" xfId="0" applyFont="1" applyBorder="1" applyAlignment="1">
      <alignment horizontal="left" vertical="center"/>
    </xf>
    <xf numFmtId="0" fontId="18" fillId="0" borderId="70" xfId="0" applyFont="1" applyBorder="1" applyAlignment="1">
      <alignment horizontal="left" vertical="center" wrapText="1"/>
    </xf>
    <xf numFmtId="0" fontId="18" fillId="0" borderId="15" xfId="0" applyFont="1" applyBorder="1" applyAlignment="1">
      <alignment horizontal="left" vertical="center" wrapText="1"/>
    </xf>
    <xf numFmtId="0" fontId="18" fillId="0" borderId="71" xfId="0" applyFont="1" applyBorder="1" applyAlignment="1">
      <alignment horizontal="left" vertical="center" wrapText="1"/>
    </xf>
    <xf numFmtId="0" fontId="18" fillId="0" borderId="67" xfId="0" applyFont="1" applyBorder="1" applyAlignment="1">
      <alignment horizontal="left" vertical="center" wrapText="1"/>
    </xf>
    <xf numFmtId="0" fontId="18" fillId="0" borderId="5" xfId="0" applyFont="1" applyBorder="1" applyAlignment="1">
      <alignment horizontal="left" vertical="center" wrapText="1"/>
    </xf>
    <xf numFmtId="0" fontId="18" fillId="0" borderId="68" xfId="0" applyFont="1" applyBorder="1" applyAlignment="1">
      <alignment horizontal="left" vertical="center" wrapText="1"/>
    </xf>
    <xf numFmtId="0" fontId="18" fillId="0" borderId="74" xfId="0" applyFont="1" applyBorder="1" applyAlignment="1">
      <alignment horizontal="left" vertical="center" wrapText="1"/>
    </xf>
    <xf numFmtId="0" fontId="18" fillId="0" borderId="27" xfId="0" applyFont="1" applyBorder="1" applyAlignment="1">
      <alignment horizontal="left" vertical="center" wrapText="1"/>
    </xf>
    <xf numFmtId="0" fontId="18" fillId="0" borderId="79" xfId="0" applyFont="1" applyBorder="1" applyAlignment="1">
      <alignment horizontal="left" vertical="center" wrapText="1"/>
    </xf>
    <xf numFmtId="0" fontId="18" fillId="0" borderId="86" xfId="0" applyFont="1" applyBorder="1" applyAlignment="1">
      <alignment vertical="top" wrapText="1"/>
    </xf>
    <xf numFmtId="0" fontId="18" fillId="0" borderId="41" xfId="0" applyFont="1" applyBorder="1" applyAlignment="1">
      <alignment vertical="top" wrapText="1"/>
    </xf>
    <xf numFmtId="0" fontId="18" fillId="0" borderId="103" xfId="0" applyFont="1" applyBorder="1" applyAlignment="1">
      <alignment vertical="top" wrapText="1"/>
    </xf>
    <xf numFmtId="0" fontId="18" fillId="0" borderId="104" xfId="0" applyFont="1" applyBorder="1" applyAlignment="1">
      <alignment vertical="top" wrapText="1"/>
    </xf>
    <xf numFmtId="0" fontId="18" fillId="0" borderId="76" xfId="0" applyFont="1" applyBorder="1" applyAlignment="1">
      <alignment vertical="top" wrapText="1"/>
    </xf>
    <xf numFmtId="0" fontId="18" fillId="0" borderId="12" xfId="0" applyFont="1" applyBorder="1" applyAlignment="1">
      <alignment vertical="top" wrapText="1"/>
    </xf>
    <xf numFmtId="0" fontId="18" fillId="0" borderId="100" xfId="0" applyFont="1" applyBorder="1" applyAlignment="1">
      <alignment vertical="top" wrapText="1"/>
    </xf>
    <xf numFmtId="0" fontId="18" fillId="0" borderId="101" xfId="0" applyFont="1" applyBorder="1" applyAlignment="1">
      <alignment vertical="top" wrapText="1"/>
    </xf>
    <xf numFmtId="0" fontId="18" fillId="0" borderId="95" xfId="0" applyFont="1" applyBorder="1" applyAlignment="1">
      <alignment vertical="top" wrapText="1"/>
    </xf>
    <xf numFmtId="0" fontId="18" fillId="0" borderId="102" xfId="0" applyFont="1" applyBorder="1" applyAlignment="1">
      <alignment vertical="top" wrapText="1"/>
    </xf>
    <xf numFmtId="0" fontId="20" fillId="0" borderId="57" xfId="0" applyFont="1" applyBorder="1" applyAlignment="1">
      <alignment horizontal="center" vertical="center" wrapText="1"/>
    </xf>
    <xf numFmtId="0" fontId="20" fillId="0" borderId="23" xfId="0" applyFont="1" applyBorder="1" applyAlignment="1">
      <alignment horizontal="center" vertical="center" wrapText="1"/>
    </xf>
    <xf numFmtId="0" fontId="41" fillId="0" borderId="109" xfId="0" applyFont="1" applyBorder="1" applyAlignment="1">
      <alignment horizontal="center" vertical="center" wrapText="1"/>
    </xf>
    <xf numFmtId="0" fontId="41" fillId="0" borderId="111" xfId="0" applyFont="1" applyBorder="1" applyAlignment="1">
      <alignment horizontal="center" vertical="center" wrapText="1"/>
    </xf>
    <xf numFmtId="0" fontId="2" fillId="32" borderId="108" xfId="0" applyFont="1" applyFill="1" applyBorder="1" applyAlignment="1">
      <alignment vertical="center"/>
    </xf>
    <xf numFmtId="0" fontId="2" fillId="32" borderId="110" xfId="0" applyFont="1" applyFill="1" applyBorder="1" applyAlignment="1">
      <alignment vertical="center"/>
    </xf>
    <xf numFmtId="0" fontId="20" fillId="0" borderId="105" xfId="0" applyFont="1" applyBorder="1" applyAlignment="1">
      <alignment horizontal="left" vertical="center"/>
    </xf>
    <xf numFmtId="0" fontId="20" fillId="0" borderId="106" xfId="0" applyFont="1" applyBorder="1" applyAlignment="1">
      <alignment horizontal="left" vertical="center"/>
    </xf>
    <xf numFmtId="0" fontId="20" fillId="0" borderId="107" xfId="0" applyFont="1" applyBorder="1" applyAlignment="1">
      <alignment horizontal="left" vertical="center"/>
    </xf>
    <xf numFmtId="2" fontId="21" fillId="16" borderId="11" xfId="0" applyNumberFormat="1" applyFont="1" applyFill="1" applyBorder="1" applyAlignment="1" applyProtection="1">
      <alignment horizontal="center" vertical="center"/>
      <protection locked="0"/>
    </xf>
    <xf numFmtId="0" fontId="15" fillId="16" borderId="62" xfId="0" applyFont="1" applyFill="1" applyBorder="1" applyAlignment="1" applyProtection="1">
      <alignment horizontal="center"/>
      <protection locked="0"/>
    </xf>
    <xf numFmtId="0" fontId="15" fillId="16" borderId="75" xfId="0" applyFont="1" applyFill="1" applyBorder="1" applyAlignment="1" applyProtection="1">
      <alignment horizontal="center"/>
      <protection locked="0"/>
    </xf>
    <xf numFmtId="0" fontId="20" fillId="33" borderId="83" xfId="0" applyFont="1" applyFill="1" applyBorder="1" applyAlignment="1">
      <alignment horizontal="center" vertical="center"/>
    </xf>
    <xf numFmtId="0" fontId="20" fillId="33" borderId="84" xfId="0" applyFont="1" applyFill="1" applyBorder="1" applyAlignment="1">
      <alignment horizontal="center" vertical="center"/>
    </xf>
    <xf numFmtId="0" fontId="20" fillId="33" borderId="85" xfId="0" applyFont="1" applyFill="1" applyBorder="1" applyAlignment="1">
      <alignment horizontal="center" vertical="center"/>
    </xf>
    <xf numFmtId="0" fontId="15" fillId="3" borderId="13" xfId="0" applyFont="1" applyFill="1" applyBorder="1" applyAlignment="1">
      <alignment horizontal="left" vertical="center"/>
    </xf>
    <xf numFmtId="0" fontId="15" fillId="3" borderId="26" xfId="0" applyFont="1" applyFill="1" applyBorder="1" applyAlignment="1">
      <alignment horizontal="left" vertical="center" wrapText="1"/>
    </xf>
    <xf numFmtId="0" fontId="21" fillId="0" borderId="27" xfId="0" applyFont="1" applyBorder="1" applyAlignment="1"/>
    <xf numFmtId="0" fontId="15" fillId="13" borderId="13" xfId="0" applyFont="1" applyFill="1" applyBorder="1" applyAlignment="1"/>
    <xf numFmtId="0" fontId="21" fillId="13" borderId="13" xfId="0" applyFont="1" applyFill="1" applyBorder="1" applyAlignment="1"/>
    <xf numFmtId="0" fontId="24" fillId="11" borderId="17" xfId="0" applyFont="1" applyFill="1" applyBorder="1" applyAlignment="1">
      <alignment horizontal="left"/>
    </xf>
    <xf numFmtId="0" fontId="21" fillId="0" borderId="18" xfId="0" applyFont="1" applyBorder="1" applyAlignment="1"/>
    <xf numFmtId="0" fontId="20" fillId="5" borderId="1" xfId="0" applyFont="1" applyFill="1" applyBorder="1" applyAlignment="1">
      <alignment vertical="center"/>
    </xf>
    <xf numFmtId="0" fontId="20" fillId="5" borderId="2" xfId="0" applyFont="1" applyFill="1" applyBorder="1" applyAlignment="1">
      <alignment vertical="center"/>
    </xf>
    <xf numFmtId="0" fontId="20" fillId="5" borderId="4" xfId="0" applyFont="1" applyFill="1" applyBorder="1" applyAlignment="1">
      <alignment vertical="center"/>
    </xf>
    <xf numFmtId="0" fontId="20" fillId="5" borderId="5" xfId="0" applyFont="1" applyFill="1" applyBorder="1" applyAlignment="1">
      <alignment vertical="center"/>
    </xf>
    <xf numFmtId="0" fontId="21" fillId="16" borderId="6" xfId="0" applyFont="1" applyFill="1" applyBorder="1" applyAlignment="1"/>
    <xf numFmtId="0" fontId="21" fillId="16" borderId="7" xfId="0" applyFont="1" applyFill="1" applyBorder="1" applyAlignment="1"/>
    <xf numFmtId="0" fontId="15" fillId="5" borderId="5" xfId="0" applyFont="1" applyFill="1" applyBorder="1" applyAlignment="1">
      <alignment horizontal="left" vertical="center"/>
    </xf>
    <xf numFmtId="0" fontId="17" fillId="16" borderId="17" xfId="0" applyFont="1" applyFill="1" applyBorder="1" applyAlignment="1"/>
    <xf numFmtId="0" fontId="17" fillId="16" borderId="18" xfId="0" applyFont="1" applyFill="1" applyBorder="1" applyAlignment="1"/>
    <xf numFmtId="0" fontId="17" fillId="16" borderId="19" xfId="0" applyFont="1" applyFill="1" applyBorder="1" applyAlignment="1"/>
    <xf numFmtId="0" fontId="24" fillId="11" borderId="17" xfId="0" applyFont="1" applyFill="1" applyBorder="1" applyAlignment="1"/>
    <xf numFmtId="0" fontId="15" fillId="14" borderId="16" xfId="0" applyFont="1" applyFill="1" applyBorder="1" applyAlignment="1" applyProtection="1">
      <alignment horizontal="left" vertical="center" wrapText="1"/>
      <protection locked="0"/>
    </xf>
    <xf numFmtId="0" fontId="15" fillId="14" borderId="15" xfId="0" applyFont="1" applyFill="1" applyBorder="1" applyAlignment="1" applyProtection="1">
      <alignment horizontal="left" vertical="center" wrapText="1"/>
      <protection locked="0"/>
    </xf>
    <xf numFmtId="0" fontId="15" fillId="14" borderId="25" xfId="0" applyFont="1" applyFill="1" applyBorder="1" applyAlignment="1" applyProtection="1">
      <alignment horizontal="left" vertical="center" wrapText="1"/>
      <protection locked="0"/>
    </xf>
    <xf numFmtId="0" fontId="15" fillId="14" borderId="13" xfId="0" applyFont="1" applyFill="1" applyBorder="1" applyAlignment="1" applyProtection="1">
      <alignment horizontal="left" vertical="center" wrapText="1"/>
      <protection locked="0"/>
    </xf>
    <xf numFmtId="0" fontId="15" fillId="14" borderId="5" xfId="0" applyFont="1" applyFill="1" applyBorder="1" applyAlignment="1" applyProtection="1">
      <alignment horizontal="left" vertical="center" wrapText="1"/>
      <protection locked="0"/>
    </xf>
    <xf numFmtId="0" fontId="15" fillId="14" borderId="14" xfId="0" applyFont="1" applyFill="1" applyBorder="1" applyAlignment="1" applyProtection="1">
      <alignment horizontal="left" vertical="center" wrapText="1"/>
      <protection locked="0"/>
    </xf>
    <xf numFmtId="0" fontId="15" fillId="14" borderId="26" xfId="0" applyFont="1" applyFill="1" applyBorder="1" applyAlignment="1" applyProtection="1">
      <alignment horizontal="left" vertical="center" wrapText="1"/>
      <protection locked="0"/>
    </xf>
    <xf numFmtId="0" fontId="15" fillId="14" borderId="27" xfId="0" applyFont="1" applyFill="1" applyBorder="1" applyAlignment="1" applyProtection="1">
      <alignment horizontal="left" vertical="center" wrapText="1"/>
      <protection locked="0"/>
    </xf>
    <xf numFmtId="0" fontId="15" fillId="14" borderId="28" xfId="0" applyFont="1" applyFill="1" applyBorder="1" applyAlignment="1" applyProtection="1">
      <alignment horizontal="left" vertical="center" wrapText="1"/>
      <protection locked="0"/>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24" fillId="19" borderId="59" xfId="0" applyFont="1" applyFill="1" applyBorder="1" applyAlignment="1">
      <alignment horizontal="left"/>
    </xf>
    <xf numFmtId="0" fontId="24" fillId="19" borderId="60" xfId="0" applyFont="1" applyFill="1" applyBorder="1" applyAlignment="1">
      <alignment horizontal="left"/>
    </xf>
    <xf numFmtId="0" fontId="24" fillId="19" borderId="61" xfId="0" applyFont="1" applyFill="1" applyBorder="1" applyAlignment="1">
      <alignment horizontal="left"/>
    </xf>
    <xf numFmtId="0" fontId="3" fillId="5" borderId="13" xfId="0" applyFont="1" applyFill="1" applyBorder="1" applyAlignment="1" applyProtection="1">
      <alignment horizontal="center"/>
      <protection locked="0"/>
    </xf>
    <xf numFmtId="0" fontId="3" fillId="5" borderId="5" xfId="0" applyFont="1" applyFill="1" applyBorder="1" applyAlignment="1" applyProtection="1">
      <alignment horizontal="center"/>
      <protection locked="0"/>
    </xf>
    <xf numFmtId="0" fontId="3" fillId="5" borderId="14" xfId="0" applyFont="1" applyFill="1" applyBorder="1" applyAlignment="1" applyProtection="1">
      <alignment horizontal="center"/>
      <protection locked="0"/>
    </xf>
    <xf numFmtId="0" fontId="3" fillId="5" borderId="58" xfId="0" applyFont="1" applyFill="1" applyBorder="1" applyAlignment="1" applyProtection="1">
      <alignment horizontal="center"/>
      <protection locked="0"/>
    </xf>
    <xf numFmtId="0" fontId="3" fillId="5" borderId="7" xfId="0" applyFont="1" applyFill="1" applyBorder="1" applyAlignment="1" applyProtection="1">
      <alignment horizontal="center"/>
      <protection locked="0"/>
    </xf>
    <xf numFmtId="0" fontId="3" fillId="5" borderId="51" xfId="0" applyFont="1" applyFill="1" applyBorder="1" applyAlignment="1" applyProtection="1">
      <alignment horizontal="center"/>
      <protection locked="0"/>
    </xf>
    <xf numFmtId="0" fontId="2" fillId="16" borderId="17" xfId="0" applyFont="1" applyFill="1" applyBorder="1" applyAlignment="1" applyProtection="1">
      <alignment horizontal="left"/>
      <protection locked="0"/>
    </xf>
    <xf numFmtId="0" fontId="2" fillId="16" borderId="18" xfId="0" applyFont="1" applyFill="1" applyBorder="1" applyAlignment="1" applyProtection="1">
      <alignment horizontal="left"/>
      <protection locked="0"/>
    </xf>
    <xf numFmtId="0" fontId="2" fillId="16" borderId="19" xfId="0" applyFont="1" applyFill="1" applyBorder="1" applyAlignment="1" applyProtection="1">
      <alignment horizontal="left"/>
      <protection locked="0"/>
    </xf>
    <xf numFmtId="0" fontId="17" fillId="13" borderId="24" xfId="0" applyFont="1" applyFill="1" applyBorder="1" applyAlignment="1">
      <alignment horizontal="center"/>
    </xf>
    <xf numFmtId="0" fontId="17" fillId="13" borderId="120" xfId="0" applyFont="1" applyFill="1" applyBorder="1" applyAlignment="1">
      <alignment horizontal="center"/>
    </xf>
    <xf numFmtId="0" fontId="17" fillId="13" borderId="38" xfId="0" applyFont="1" applyFill="1" applyBorder="1" applyAlignment="1">
      <alignment horizontal="center"/>
    </xf>
    <xf numFmtId="0" fontId="2" fillId="41" borderId="121" xfId="0" applyFont="1" applyFill="1" applyBorder="1" applyAlignment="1">
      <alignment horizontal="center"/>
    </xf>
    <xf numFmtId="0" fontId="2" fillId="41" borderId="122" xfId="0" applyFont="1" applyFill="1" applyBorder="1" applyAlignment="1">
      <alignment horizontal="center"/>
    </xf>
    <xf numFmtId="0" fontId="2" fillId="41" borderId="123" xfId="0" applyFont="1" applyFill="1" applyBorder="1" applyAlignment="1">
      <alignment horizontal="center"/>
    </xf>
    <xf numFmtId="0" fontId="3" fillId="41" borderId="124" xfId="0" applyFont="1" applyFill="1" applyBorder="1" applyAlignment="1">
      <alignment horizontal="center"/>
    </xf>
    <xf numFmtId="0" fontId="3" fillId="41" borderId="125" xfId="0" applyFont="1" applyFill="1" applyBorder="1" applyAlignment="1">
      <alignment horizontal="center"/>
    </xf>
    <xf numFmtId="0" fontId="3" fillId="41" borderId="127" xfId="0" applyFont="1" applyFill="1" applyBorder="1" applyAlignment="1">
      <alignment horizontal="right"/>
    </xf>
    <xf numFmtId="0" fontId="3" fillId="41" borderId="128" xfId="0" applyFont="1" applyFill="1" applyBorder="1" applyAlignment="1">
      <alignment horizontal="right"/>
    </xf>
    <xf numFmtId="0" fontId="3" fillId="41" borderId="130" xfId="0" applyFont="1" applyFill="1" applyBorder="1" applyAlignment="1">
      <alignment horizontal="right"/>
    </xf>
    <xf numFmtId="0" fontId="3" fillId="41" borderId="131" xfId="0" applyFont="1" applyFill="1" applyBorder="1" applyAlignment="1">
      <alignment horizontal="right"/>
    </xf>
    <xf numFmtId="0" fontId="0" fillId="0" borderId="0" xfId="0" applyAlignment="1"/>
    <xf numFmtId="0" fontId="13" fillId="0" borderId="0" xfId="0" applyFont="1" applyAlignment="1"/>
  </cellXfs>
  <cellStyles count="3">
    <cellStyle name="Currency" xfId="2" builtinId="4"/>
    <cellStyle name="Hyperlink" xfId="1" builtinId="8"/>
    <cellStyle name="Normal" xfId="0" builtinId="0"/>
  </cellStyles>
  <dxfs count="3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RNA in Tubes-style" pivot="0" count="3" xr9:uid="{00000000-0011-0000-FFFF-FFFF00000000}">
      <tableStyleElement type="headerRow" dxfId="29"/>
      <tableStyleElement type="firstRowStripe" dxfId="28"/>
      <tableStyleElement type="secondRowStripe" dxfId="27"/>
    </tableStyle>
  </tableStyles>
  <colors>
    <mruColors>
      <color rgb="FFF3F1E9"/>
      <color rgb="FFC6D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36725</xdr:colOff>
      <xdr:row>2</xdr:row>
      <xdr:rowOff>183846</xdr:rowOff>
    </xdr:from>
    <xdr:ext cx="2228088" cy="669963"/>
    <xdr:pic>
      <xdr:nvPicPr>
        <xdr:cNvPr id="2" name="image1.gif">
          <a:extLst>
            <a:ext uri="{FF2B5EF4-FFF2-40B4-BE49-F238E27FC236}">
              <a16:creationId xmlns:a16="http://schemas.microsoft.com/office/drawing/2014/main" id="{00000000-0008-0000-0000-000002000000}"/>
            </a:ext>
          </a:extLst>
        </xdr:cNvPr>
        <xdr:cNvPicPr preferRelativeResize="0"/>
      </xdr:nvPicPr>
      <xdr:blipFill rotWithShape="1">
        <a:blip xmlns:r="http://schemas.openxmlformats.org/officeDocument/2006/relationships" r:embed="rId1" cstate="print"/>
        <a:srcRect b="75423"/>
        <a:stretch/>
      </xdr:blipFill>
      <xdr:spPr>
        <a:xfrm>
          <a:off x="646325" y="526746"/>
          <a:ext cx="2228088" cy="669963"/>
        </a:xfrm>
        <a:prstGeom prst="rect">
          <a:avLst/>
        </a:prstGeom>
        <a:noFill/>
      </xdr:spPr>
    </xdr:pic>
    <xdr:clientData fLocksWithSheet="0"/>
  </xdr:oneCellAnchor>
  <xdr:twoCellAnchor editAs="oneCell">
    <xdr:from>
      <xdr:col>6</xdr:col>
      <xdr:colOff>433787</xdr:colOff>
      <xdr:row>28</xdr:row>
      <xdr:rowOff>53995</xdr:rowOff>
    </xdr:from>
    <xdr:to>
      <xdr:col>9</xdr:col>
      <xdr:colOff>290285</xdr:colOff>
      <xdr:row>38</xdr:row>
      <xdr:rowOff>26195</xdr:rowOff>
    </xdr:to>
    <xdr:pic>
      <xdr:nvPicPr>
        <xdr:cNvPr id="3" name="Picture 2">
          <a:extLst>
            <a:ext uri="{FF2B5EF4-FFF2-40B4-BE49-F238E27FC236}">
              <a16:creationId xmlns:a16="http://schemas.microsoft.com/office/drawing/2014/main" id="{9C82424B-791D-4D95-A602-2C0674199A75}"/>
            </a:ext>
          </a:extLst>
        </xdr:cNvPr>
        <xdr:cNvPicPr>
          <a:picLocks noChangeAspect="1"/>
        </xdr:cNvPicPr>
      </xdr:nvPicPr>
      <xdr:blipFill>
        <a:blip xmlns:r="http://schemas.openxmlformats.org/officeDocument/2006/relationships" r:embed="rId2"/>
        <a:stretch>
          <a:fillRect/>
        </a:stretch>
      </xdr:blipFill>
      <xdr:spPr>
        <a:xfrm>
          <a:off x="5414001" y="6068352"/>
          <a:ext cx="1679855" cy="1877200"/>
        </a:xfrm>
        <a:prstGeom prst="rect">
          <a:avLst/>
        </a:prstGeom>
      </xdr:spPr>
    </xdr:pic>
    <xdr:clientData/>
  </xdr:twoCellAnchor>
  <xdr:twoCellAnchor editAs="oneCell">
    <xdr:from>
      <xdr:col>6</xdr:col>
      <xdr:colOff>429768</xdr:colOff>
      <xdr:row>38</xdr:row>
      <xdr:rowOff>84667</xdr:rowOff>
    </xdr:from>
    <xdr:to>
      <xdr:col>10</xdr:col>
      <xdr:colOff>175944</xdr:colOff>
      <xdr:row>43</xdr:row>
      <xdr:rowOff>18887</xdr:rowOff>
    </xdr:to>
    <xdr:pic>
      <xdr:nvPicPr>
        <xdr:cNvPr id="6" name="Picture 5">
          <a:extLst>
            <a:ext uri="{FF2B5EF4-FFF2-40B4-BE49-F238E27FC236}">
              <a16:creationId xmlns:a16="http://schemas.microsoft.com/office/drawing/2014/main" id="{600C09B2-0574-4567-ADC5-C0C5855D72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16189" y="8099035"/>
          <a:ext cx="2179229" cy="903430"/>
        </a:xfrm>
        <a:prstGeom prst="rect">
          <a:avLst/>
        </a:prstGeom>
      </xdr:spPr>
    </xdr:pic>
    <xdr:clientData/>
  </xdr:twoCellAnchor>
  <xdr:twoCellAnchor>
    <xdr:from>
      <xdr:col>10</xdr:col>
      <xdr:colOff>175025</xdr:colOff>
      <xdr:row>38</xdr:row>
      <xdr:rowOff>112888</xdr:rowOff>
    </xdr:from>
    <xdr:to>
      <xdr:col>11</xdr:col>
      <xdr:colOff>360945</xdr:colOff>
      <xdr:row>40</xdr:row>
      <xdr:rowOff>28221</xdr:rowOff>
    </xdr:to>
    <xdr:sp macro="" textlink="">
      <xdr:nvSpPr>
        <xdr:cNvPr id="7" name="TextBox 6">
          <a:extLst>
            <a:ext uri="{FF2B5EF4-FFF2-40B4-BE49-F238E27FC236}">
              <a16:creationId xmlns:a16="http://schemas.microsoft.com/office/drawing/2014/main" id="{45EAE12C-38C9-4BE0-A7AB-A20AACF310F3}"/>
            </a:ext>
          </a:extLst>
        </xdr:cNvPr>
        <xdr:cNvSpPr txBox="1"/>
      </xdr:nvSpPr>
      <xdr:spPr>
        <a:xfrm>
          <a:off x="7594499" y="8127256"/>
          <a:ext cx="794183" cy="303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Table 1B</a:t>
          </a:r>
        </a:p>
      </xdr:txBody>
    </xdr:sp>
    <xdr:clientData/>
  </xdr:twoCellAnchor>
  <xdr:twoCellAnchor>
    <xdr:from>
      <xdr:col>9</xdr:col>
      <xdr:colOff>345158</xdr:colOff>
      <xdr:row>28</xdr:row>
      <xdr:rowOff>89907</xdr:rowOff>
    </xdr:from>
    <xdr:to>
      <xdr:col>11</xdr:col>
      <xdr:colOff>81163</xdr:colOff>
      <xdr:row>30</xdr:row>
      <xdr:rowOff>5240</xdr:rowOff>
    </xdr:to>
    <xdr:sp macro="" textlink="">
      <xdr:nvSpPr>
        <xdr:cNvPr id="8" name="TextBox 7">
          <a:extLst>
            <a:ext uri="{FF2B5EF4-FFF2-40B4-BE49-F238E27FC236}">
              <a16:creationId xmlns:a16="http://schemas.microsoft.com/office/drawing/2014/main" id="{041597A4-2CC1-401C-B398-1F95D58595AE}"/>
            </a:ext>
          </a:extLst>
        </xdr:cNvPr>
        <xdr:cNvSpPr txBox="1"/>
      </xdr:nvSpPr>
      <xdr:spPr>
        <a:xfrm>
          <a:off x="7148729" y="6104264"/>
          <a:ext cx="951577" cy="29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Table 1A</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18</xdr:row>
      <xdr:rowOff>0</xdr:rowOff>
    </xdr:from>
    <xdr:ext cx="190500" cy="266700"/>
    <xdr:sp macro="" textlink="">
      <xdr:nvSpPr>
        <xdr:cNvPr id="2" name="Shape 3">
          <a:extLst>
            <a:ext uri="{FF2B5EF4-FFF2-40B4-BE49-F238E27FC236}">
              <a16:creationId xmlns:a16="http://schemas.microsoft.com/office/drawing/2014/main" id="{00000000-0008-0000-0100-000002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9</xdr:col>
      <xdr:colOff>0</xdr:colOff>
      <xdr:row>18</xdr:row>
      <xdr:rowOff>0</xdr:rowOff>
    </xdr:from>
    <xdr:ext cx="190500" cy="266700"/>
    <xdr:sp macro="" textlink="">
      <xdr:nvSpPr>
        <xdr:cNvPr id="4" name="Shape 3">
          <a:extLst>
            <a:ext uri="{FF2B5EF4-FFF2-40B4-BE49-F238E27FC236}">
              <a16:creationId xmlns:a16="http://schemas.microsoft.com/office/drawing/2014/main" id="{00000000-0008-0000-0100-000004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xdr:col>
      <xdr:colOff>207702</xdr:colOff>
      <xdr:row>8</xdr:row>
      <xdr:rowOff>54627</xdr:rowOff>
    </xdr:from>
    <xdr:ext cx="2771775" cy="906944"/>
    <xdr:pic>
      <xdr:nvPicPr>
        <xdr:cNvPr id="5" name="image1.gif">
          <a:extLst>
            <a:ext uri="{FF2B5EF4-FFF2-40B4-BE49-F238E27FC236}">
              <a16:creationId xmlns:a16="http://schemas.microsoft.com/office/drawing/2014/main" id="{00000000-0008-0000-0100-000005000000}"/>
            </a:ext>
          </a:extLst>
        </xdr:cNvPr>
        <xdr:cNvPicPr preferRelativeResize="0"/>
      </xdr:nvPicPr>
      <xdr:blipFill rotWithShape="1">
        <a:blip xmlns:r="http://schemas.openxmlformats.org/officeDocument/2006/relationships" r:embed="rId1" cstate="print"/>
        <a:srcRect b="74682"/>
        <a:stretch/>
      </xdr:blipFill>
      <xdr:spPr>
        <a:xfrm>
          <a:off x="1089120" y="1481955"/>
          <a:ext cx="2771775" cy="906944"/>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11</xdr:col>
      <xdr:colOff>0</xdr:colOff>
      <xdr:row>18</xdr:row>
      <xdr:rowOff>0</xdr:rowOff>
    </xdr:from>
    <xdr:ext cx="190500" cy="266700"/>
    <xdr:sp macro="" textlink="">
      <xdr:nvSpPr>
        <xdr:cNvPr id="2" name="Shape 3">
          <a:extLst>
            <a:ext uri="{FF2B5EF4-FFF2-40B4-BE49-F238E27FC236}">
              <a16:creationId xmlns:a16="http://schemas.microsoft.com/office/drawing/2014/main" id="{CC3491CA-71A2-48B3-95C0-B749BB420BDD}"/>
            </a:ext>
          </a:extLst>
        </xdr:cNvPr>
        <xdr:cNvSpPr txBox="1"/>
      </xdr:nvSpPr>
      <xdr:spPr>
        <a:xfrm>
          <a:off x="11300460" y="3348990"/>
          <a:ext cx="190500" cy="266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9</xdr:col>
      <xdr:colOff>0</xdr:colOff>
      <xdr:row>18</xdr:row>
      <xdr:rowOff>0</xdr:rowOff>
    </xdr:from>
    <xdr:ext cx="190500" cy="266700"/>
    <xdr:sp macro="" textlink="">
      <xdr:nvSpPr>
        <xdr:cNvPr id="3" name="Shape 3">
          <a:extLst>
            <a:ext uri="{FF2B5EF4-FFF2-40B4-BE49-F238E27FC236}">
              <a16:creationId xmlns:a16="http://schemas.microsoft.com/office/drawing/2014/main" id="{EDBDC029-6674-4F86-8DE1-88693E2C95BA}"/>
            </a:ext>
          </a:extLst>
        </xdr:cNvPr>
        <xdr:cNvSpPr txBox="1"/>
      </xdr:nvSpPr>
      <xdr:spPr>
        <a:xfrm>
          <a:off x="9532620" y="3348990"/>
          <a:ext cx="190500" cy="266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8</xdr:col>
      <xdr:colOff>0</xdr:colOff>
      <xdr:row>18</xdr:row>
      <xdr:rowOff>0</xdr:rowOff>
    </xdr:from>
    <xdr:ext cx="190500" cy="266700"/>
    <xdr:sp macro="" textlink="">
      <xdr:nvSpPr>
        <xdr:cNvPr id="4" name="Shape 3">
          <a:extLst>
            <a:ext uri="{FF2B5EF4-FFF2-40B4-BE49-F238E27FC236}">
              <a16:creationId xmlns:a16="http://schemas.microsoft.com/office/drawing/2014/main" id="{663949B2-3E15-42DD-B8B1-6376A1494A2B}"/>
            </a:ext>
          </a:extLst>
        </xdr:cNvPr>
        <xdr:cNvSpPr txBox="1"/>
      </xdr:nvSpPr>
      <xdr:spPr>
        <a:xfrm>
          <a:off x="8648700" y="3348990"/>
          <a:ext cx="190500" cy="266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xdr:col>
      <xdr:colOff>207702</xdr:colOff>
      <xdr:row>8</xdr:row>
      <xdr:rowOff>54627</xdr:rowOff>
    </xdr:from>
    <xdr:ext cx="2771775" cy="906944"/>
    <xdr:pic>
      <xdr:nvPicPr>
        <xdr:cNvPr id="5" name="image1.gif">
          <a:extLst>
            <a:ext uri="{FF2B5EF4-FFF2-40B4-BE49-F238E27FC236}">
              <a16:creationId xmlns:a16="http://schemas.microsoft.com/office/drawing/2014/main" id="{FAD4D19F-FEBA-4743-A9C1-C4D8696D02E6}"/>
            </a:ext>
          </a:extLst>
        </xdr:cNvPr>
        <xdr:cNvPicPr preferRelativeResize="0"/>
      </xdr:nvPicPr>
      <xdr:blipFill rotWithShape="1">
        <a:blip xmlns:r="http://schemas.openxmlformats.org/officeDocument/2006/relationships" r:embed="rId1" cstate="print"/>
        <a:srcRect b="74682"/>
        <a:stretch/>
      </xdr:blipFill>
      <xdr:spPr>
        <a:xfrm>
          <a:off x="1091622" y="1498617"/>
          <a:ext cx="2771775" cy="906944"/>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diaz31@gatech.edu" TargetMode="External"/><Relationship Id="rId1" Type="http://schemas.openxmlformats.org/officeDocument/2006/relationships/hyperlink" Target="mailto:ngs@ibb.gatech.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ums.gatech.edu/" TargetMode="External"/><Relationship Id="rId1" Type="http://schemas.openxmlformats.org/officeDocument/2006/relationships/hyperlink" Target="mailto:ndiaz31@gatech.ed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ndiaz31@gatech.edu" TargetMode="External"/><Relationship Id="rId1" Type="http://schemas.openxmlformats.org/officeDocument/2006/relationships/hyperlink" Target="http://www.sums.gatech.edu/"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5B3D7"/>
    <pageSetUpPr fitToPage="1"/>
  </sheetPr>
  <dimension ref="A1:Z1008"/>
  <sheetViews>
    <sheetView topLeftCell="A10" zoomScale="140" zoomScaleNormal="140" workbookViewId="0">
      <selection activeCell="F28" sqref="F28"/>
    </sheetView>
  </sheetViews>
  <sheetFormatPr baseColWidth="10" defaultColWidth="13" defaultRowHeight="15" customHeight="1" x14ac:dyDescent="0.15"/>
  <cols>
    <col min="1" max="1" width="8" customWidth="1"/>
    <col min="2" max="2" width="26.6640625" customWidth="1"/>
    <col min="3" max="3" width="6.83203125" customWidth="1"/>
    <col min="4" max="26" width="8" customWidth="1"/>
  </cols>
  <sheetData>
    <row r="1" spans="1:26" ht="14" x14ac:dyDescent="0.15">
      <c r="A1" s="1"/>
      <c r="B1" s="1"/>
      <c r="C1" s="1"/>
      <c r="D1" s="1"/>
      <c r="E1" s="1"/>
      <c r="F1" s="1"/>
      <c r="G1" s="1"/>
      <c r="H1" s="1"/>
      <c r="I1" s="1"/>
      <c r="J1" s="1"/>
      <c r="K1" s="1"/>
      <c r="L1" s="1"/>
      <c r="M1" s="1"/>
      <c r="N1" s="1"/>
      <c r="O1" s="1"/>
      <c r="P1" s="1"/>
      <c r="Q1" s="1"/>
      <c r="R1" s="1"/>
      <c r="S1" s="1"/>
      <c r="T1" s="1"/>
      <c r="U1" s="1"/>
      <c r="V1" s="1"/>
      <c r="W1" s="1"/>
      <c r="X1" s="1"/>
      <c r="Y1" s="1"/>
      <c r="Z1" s="1"/>
    </row>
    <row r="2" spans="1:26" thickBot="1" x14ac:dyDescent="0.2">
      <c r="A2" s="1"/>
      <c r="B2" s="1"/>
      <c r="C2" s="1"/>
      <c r="D2" s="1"/>
      <c r="E2" s="1"/>
      <c r="F2" s="1"/>
      <c r="G2" s="1"/>
      <c r="H2" s="1"/>
      <c r="I2" s="1"/>
      <c r="J2" s="1"/>
      <c r="K2" s="1"/>
      <c r="L2" s="1"/>
      <c r="M2" s="1"/>
      <c r="N2" s="1"/>
      <c r="O2" s="1"/>
      <c r="P2" s="1"/>
      <c r="Q2" s="1"/>
      <c r="R2" s="1"/>
      <c r="S2" s="1"/>
      <c r="T2" s="1"/>
      <c r="U2" s="1"/>
      <c r="V2" s="1"/>
      <c r="W2" s="1"/>
      <c r="X2" s="1"/>
      <c r="Y2" s="1"/>
      <c r="Z2" s="1"/>
    </row>
    <row r="3" spans="1:26" ht="35.25" customHeight="1" x14ac:dyDescent="0.15">
      <c r="A3" s="1"/>
      <c r="B3" s="2"/>
      <c r="C3" s="3"/>
      <c r="D3" s="3"/>
      <c r="E3" s="3"/>
      <c r="F3" s="3"/>
      <c r="G3" s="3"/>
      <c r="H3" s="3"/>
      <c r="I3" s="3"/>
      <c r="J3" s="3"/>
      <c r="K3" s="3"/>
      <c r="L3" s="4"/>
      <c r="M3" s="1"/>
      <c r="N3" s="1"/>
      <c r="O3" s="1"/>
      <c r="P3" s="1"/>
      <c r="Q3" s="1"/>
      <c r="R3" s="1"/>
      <c r="S3" s="1"/>
      <c r="T3" s="1"/>
      <c r="U3" s="1"/>
      <c r="V3" s="1"/>
      <c r="W3" s="1"/>
      <c r="X3" s="1"/>
      <c r="Y3" s="1"/>
      <c r="Z3" s="1"/>
    </row>
    <row r="4" spans="1:26" ht="31" x14ac:dyDescent="0.35">
      <c r="A4" s="1"/>
      <c r="B4" s="181"/>
      <c r="C4" s="183" t="s">
        <v>0</v>
      </c>
      <c r="D4" s="183"/>
      <c r="E4" s="183"/>
      <c r="F4" s="183"/>
      <c r="G4" s="183"/>
      <c r="H4" s="183"/>
      <c r="I4" s="183"/>
      <c r="J4" s="183"/>
      <c r="K4" s="183"/>
      <c r="L4" s="315"/>
      <c r="M4" s="1"/>
      <c r="N4" s="1"/>
      <c r="O4" s="1"/>
      <c r="P4" s="1"/>
      <c r="Q4" s="1"/>
      <c r="R4" s="1"/>
      <c r="S4" s="1"/>
      <c r="T4" s="1"/>
      <c r="U4" s="1"/>
      <c r="V4" s="1"/>
      <c r="W4" s="1"/>
      <c r="X4" s="1"/>
      <c r="Y4" s="1"/>
      <c r="Z4" s="1"/>
    </row>
    <row r="5" spans="1:26" ht="14" x14ac:dyDescent="0.15">
      <c r="A5" s="1"/>
      <c r="B5" s="5"/>
      <c r="C5" s="6"/>
      <c r="D5" s="6"/>
      <c r="E5" s="6"/>
      <c r="F5" s="6"/>
      <c r="G5" s="6"/>
      <c r="H5" s="6"/>
      <c r="I5" s="6"/>
      <c r="J5" s="6"/>
      <c r="K5" s="6"/>
      <c r="L5" s="7"/>
      <c r="M5" s="1"/>
      <c r="N5" s="1"/>
      <c r="O5" s="1"/>
      <c r="P5" s="1"/>
      <c r="Q5" s="1"/>
      <c r="R5" s="1"/>
      <c r="S5" s="1"/>
      <c r="T5" s="1"/>
      <c r="U5" s="1"/>
      <c r="V5" s="1"/>
      <c r="W5" s="1"/>
      <c r="X5" s="1"/>
      <c r="Y5" s="1"/>
      <c r="Z5" s="1"/>
    </row>
    <row r="6" spans="1:26" ht="17" x14ac:dyDescent="0.15">
      <c r="A6" s="1"/>
      <c r="B6" s="329" t="s">
        <v>1</v>
      </c>
      <c r="C6" s="185"/>
      <c r="D6" s="185"/>
      <c r="E6" s="185"/>
      <c r="F6" s="185"/>
      <c r="G6" s="185"/>
      <c r="H6" s="185"/>
      <c r="I6" s="185"/>
      <c r="J6" s="8"/>
      <c r="K6" s="8"/>
      <c r="L6" s="9"/>
      <c r="M6" s="1"/>
      <c r="N6" s="1"/>
      <c r="O6" s="1"/>
      <c r="P6" s="1"/>
      <c r="Q6" s="1"/>
      <c r="R6" s="1"/>
      <c r="S6" s="1"/>
      <c r="T6" s="1"/>
      <c r="U6" s="1"/>
      <c r="V6" s="1"/>
      <c r="W6" s="1"/>
      <c r="X6" s="1"/>
      <c r="Y6" s="1"/>
      <c r="Z6" s="1"/>
    </row>
    <row r="7" spans="1:26" ht="19" x14ac:dyDescent="0.25">
      <c r="A7" s="10"/>
      <c r="B7" s="340" t="s">
        <v>2</v>
      </c>
      <c r="C7" s="341"/>
      <c r="D7" s="341"/>
      <c r="E7" s="341"/>
      <c r="F7" s="341"/>
      <c r="G7" s="341"/>
      <c r="H7" s="341"/>
      <c r="I7" s="341"/>
      <c r="J7" s="11"/>
      <c r="K7" s="330"/>
      <c r="L7" s="12"/>
      <c r="M7" s="10"/>
      <c r="N7" s="10"/>
      <c r="O7" s="10"/>
      <c r="P7" s="10"/>
      <c r="Q7" s="10"/>
      <c r="R7" s="10"/>
      <c r="S7" s="10"/>
      <c r="T7" s="10"/>
      <c r="U7" s="10"/>
      <c r="V7" s="10"/>
      <c r="W7" s="10"/>
      <c r="X7" s="10"/>
      <c r="Y7" s="10"/>
      <c r="Z7" s="10"/>
    </row>
    <row r="8" spans="1:26" ht="19" x14ac:dyDescent="0.25">
      <c r="A8" s="10"/>
      <c r="B8" s="329" t="s">
        <v>3</v>
      </c>
      <c r="C8" s="186"/>
      <c r="D8" s="331"/>
      <c r="E8" s="186"/>
      <c r="F8" s="184"/>
      <c r="G8" s="186"/>
      <c r="H8" s="186"/>
      <c r="I8" s="186"/>
      <c r="J8" s="11"/>
      <c r="K8" s="11"/>
      <c r="L8" s="12"/>
      <c r="M8" s="10"/>
      <c r="N8" s="10"/>
      <c r="O8" s="10"/>
      <c r="P8" s="10"/>
      <c r="Q8" s="10"/>
      <c r="R8" s="10"/>
      <c r="S8" s="10"/>
      <c r="T8" s="10"/>
      <c r="U8" s="10"/>
      <c r="V8" s="10"/>
      <c r="W8" s="10"/>
      <c r="X8" s="10"/>
      <c r="Y8" s="10"/>
      <c r="Z8" s="10"/>
    </row>
    <row r="9" spans="1:26" ht="19" x14ac:dyDescent="0.25">
      <c r="A9" s="10"/>
      <c r="B9" s="329" t="s">
        <v>4</v>
      </c>
      <c r="C9" s="186"/>
      <c r="D9" s="186"/>
      <c r="E9" s="186"/>
      <c r="F9" s="186"/>
      <c r="G9" s="186"/>
      <c r="H9" s="186"/>
      <c r="I9" s="186"/>
      <c r="J9" s="11"/>
      <c r="K9" s="11"/>
      <c r="L9" s="12"/>
      <c r="M9" s="10"/>
      <c r="N9" s="10"/>
      <c r="O9" s="10"/>
      <c r="P9" s="10"/>
      <c r="Q9" s="10"/>
      <c r="R9" s="10"/>
      <c r="S9" s="10"/>
      <c r="T9" s="10"/>
      <c r="U9" s="10"/>
      <c r="V9" s="10"/>
      <c r="W9" s="10"/>
      <c r="X9" s="10"/>
      <c r="Y9" s="10"/>
      <c r="Z9" s="10"/>
    </row>
    <row r="10" spans="1:26" ht="19" x14ac:dyDescent="0.25">
      <c r="A10" s="10"/>
      <c r="B10" s="13" t="s">
        <v>5</v>
      </c>
      <c r="C10" s="11"/>
      <c r="D10" s="11"/>
      <c r="E10" s="11"/>
      <c r="F10" s="11"/>
      <c r="G10" s="11"/>
      <c r="H10" s="11"/>
      <c r="I10" s="11"/>
      <c r="J10" s="11"/>
      <c r="K10" s="11"/>
      <c r="L10" s="12"/>
      <c r="M10" s="10"/>
      <c r="N10" s="10"/>
      <c r="O10" s="10"/>
      <c r="P10" s="10"/>
      <c r="Q10" s="10"/>
      <c r="R10" s="10"/>
      <c r="S10" s="10"/>
      <c r="T10" s="10"/>
      <c r="U10" s="10"/>
      <c r="V10" s="10"/>
      <c r="W10" s="10"/>
      <c r="X10" s="10"/>
      <c r="Y10" s="10"/>
      <c r="Z10" s="10"/>
    </row>
    <row r="11" spans="1:26" ht="14" x14ac:dyDescent="0.15">
      <c r="A11" s="1"/>
      <c r="B11" s="14"/>
      <c r="C11" s="15"/>
      <c r="D11" s="15"/>
      <c r="E11" s="15"/>
      <c r="F11" s="15"/>
      <c r="G11" s="15"/>
      <c r="H11" s="15"/>
      <c r="I11" s="15"/>
      <c r="J11" s="15"/>
      <c r="K11" s="15"/>
      <c r="L11" s="16"/>
      <c r="M11" s="1"/>
      <c r="N11" s="1"/>
      <c r="O11" s="1"/>
      <c r="P11" s="1"/>
      <c r="Q11" s="1"/>
      <c r="R11" s="1"/>
      <c r="S11" s="1"/>
      <c r="T11" s="1"/>
      <c r="U11" s="1"/>
      <c r="V11" s="1"/>
      <c r="W11" s="1"/>
      <c r="X11" s="1"/>
      <c r="Y11" s="1"/>
      <c r="Z11" s="1"/>
    </row>
    <row r="12" spans="1:26" ht="17" x14ac:dyDescent="0.2">
      <c r="A12" s="1"/>
      <c r="B12" s="17" t="s">
        <v>6</v>
      </c>
      <c r="C12" s="18"/>
      <c r="D12" s="18"/>
      <c r="E12" s="18"/>
      <c r="F12" s="18"/>
      <c r="G12" s="18"/>
      <c r="H12" s="18"/>
      <c r="I12" s="18"/>
      <c r="J12" s="18"/>
      <c r="K12" s="18"/>
      <c r="L12" s="19"/>
      <c r="M12" s="1"/>
      <c r="N12" s="1"/>
      <c r="O12" s="1"/>
      <c r="P12" s="1"/>
      <c r="Q12" s="1"/>
      <c r="R12" s="1"/>
      <c r="S12" s="1"/>
      <c r="T12" s="1"/>
      <c r="U12" s="1"/>
      <c r="V12" s="1"/>
      <c r="W12" s="1"/>
      <c r="X12" s="1"/>
      <c r="Y12" s="1"/>
      <c r="Z12" s="1"/>
    </row>
    <row r="13" spans="1:26" x14ac:dyDescent="0.2">
      <c r="A13" s="1"/>
      <c r="B13" s="351" t="s">
        <v>7</v>
      </c>
      <c r="C13" s="352"/>
      <c r="D13" s="352"/>
      <c r="E13" s="352"/>
      <c r="F13" s="352"/>
      <c r="G13" s="352"/>
      <c r="H13" s="352"/>
      <c r="I13" s="18"/>
      <c r="J13" s="18"/>
      <c r="K13" s="18"/>
      <c r="L13" s="19"/>
      <c r="M13" s="1"/>
      <c r="N13" s="1"/>
      <c r="O13" s="1"/>
      <c r="P13" s="1"/>
      <c r="Q13" s="1"/>
      <c r="R13" s="1"/>
      <c r="S13" s="1"/>
      <c r="T13" s="1"/>
      <c r="U13" s="1"/>
      <c r="V13" s="1"/>
      <c r="W13" s="1"/>
      <c r="X13" s="1"/>
      <c r="Y13" s="1"/>
      <c r="Z13" s="1"/>
    </row>
    <row r="14" spans="1:26" x14ac:dyDescent="0.2">
      <c r="A14" s="1"/>
      <c r="B14" s="351" t="s">
        <v>8</v>
      </c>
      <c r="C14" s="352"/>
      <c r="D14" s="352"/>
      <c r="E14" s="352"/>
      <c r="F14" s="18"/>
      <c r="G14" s="18"/>
      <c r="H14" s="18"/>
      <c r="I14" s="18"/>
      <c r="J14" s="18"/>
      <c r="K14" s="18"/>
      <c r="L14" s="19"/>
      <c r="M14" s="1"/>
      <c r="N14" s="1"/>
      <c r="O14" s="1"/>
      <c r="P14" s="1"/>
      <c r="Q14" s="1"/>
      <c r="R14" s="1"/>
      <c r="S14" s="1"/>
      <c r="T14" s="1"/>
      <c r="U14" s="1"/>
      <c r="V14" s="1"/>
      <c r="W14" s="1"/>
      <c r="X14" s="1"/>
      <c r="Y14" s="1"/>
      <c r="Z14" s="1"/>
    </row>
    <row r="15" spans="1:26" x14ac:dyDescent="0.2">
      <c r="A15" s="1"/>
      <c r="B15" s="316" t="s">
        <v>9</v>
      </c>
      <c r="C15" s="18"/>
      <c r="D15" s="18"/>
      <c r="E15" s="18"/>
      <c r="F15" s="18"/>
      <c r="G15" s="18"/>
      <c r="H15" s="18"/>
      <c r="I15" s="18"/>
      <c r="J15" s="18"/>
      <c r="K15" s="18"/>
      <c r="L15" s="19"/>
      <c r="M15" s="1"/>
      <c r="N15" s="1"/>
      <c r="O15" s="1"/>
      <c r="P15" s="1"/>
      <c r="Q15" s="1"/>
      <c r="R15" s="1"/>
      <c r="S15" s="1"/>
      <c r="T15" s="1"/>
      <c r="U15" s="1"/>
      <c r="V15" s="1"/>
      <c r="W15" s="1"/>
      <c r="X15" s="1"/>
      <c r="Y15" s="1"/>
      <c r="Z15" s="1"/>
    </row>
    <row r="16" spans="1:26" x14ac:dyDescent="0.2">
      <c r="A16" s="1"/>
      <c r="B16" s="34"/>
      <c r="C16" s="35"/>
      <c r="D16" s="35"/>
      <c r="E16" s="35"/>
      <c r="F16" s="35"/>
      <c r="G16" s="35"/>
      <c r="H16" s="35"/>
      <c r="I16" s="35"/>
      <c r="J16" s="35"/>
      <c r="K16" s="35"/>
      <c r="L16" s="36"/>
      <c r="M16" s="1"/>
      <c r="N16" s="1"/>
      <c r="O16" s="1"/>
      <c r="P16" s="1"/>
      <c r="Q16" s="1"/>
      <c r="R16" s="1"/>
      <c r="S16" s="1"/>
      <c r="T16" s="1"/>
      <c r="U16" s="1"/>
      <c r="V16" s="1"/>
      <c r="W16" s="1"/>
      <c r="X16" s="1"/>
      <c r="Y16" s="1"/>
      <c r="Z16" s="1"/>
    </row>
    <row r="17" spans="1:26" ht="14" x14ac:dyDescent="0.15">
      <c r="A17" s="1"/>
      <c r="B17" s="14"/>
      <c r="C17" s="15"/>
      <c r="D17" s="15"/>
      <c r="E17" s="15"/>
      <c r="F17" s="15"/>
      <c r="G17" s="15"/>
      <c r="H17" s="15"/>
      <c r="I17" s="15"/>
      <c r="J17" s="15"/>
      <c r="K17" s="15"/>
      <c r="L17" s="16"/>
      <c r="M17" s="1"/>
      <c r="N17" s="1"/>
      <c r="O17" s="1"/>
      <c r="P17" s="1"/>
      <c r="Q17" s="1"/>
      <c r="R17" s="1"/>
      <c r="S17" s="1"/>
      <c r="T17" s="1"/>
      <c r="U17" s="1"/>
      <c r="V17" s="1"/>
      <c r="W17" s="1"/>
      <c r="X17" s="1"/>
      <c r="Y17" s="1"/>
      <c r="Z17" s="1"/>
    </row>
    <row r="18" spans="1:26" ht="17" x14ac:dyDescent="0.2">
      <c r="A18" s="1"/>
      <c r="B18" s="20" t="s">
        <v>10</v>
      </c>
      <c r="C18" s="21"/>
      <c r="D18" s="21"/>
      <c r="E18" s="21"/>
      <c r="F18" s="21"/>
      <c r="G18" s="21"/>
      <c r="H18" s="21"/>
      <c r="I18" s="21"/>
      <c r="J18" s="21"/>
      <c r="K18" s="21"/>
      <c r="L18" s="22"/>
      <c r="M18" s="1"/>
      <c r="N18" s="1"/>
      <c r="O18" s="1"/>
      <c r="P18" s="1"/>
      <c r="Q18" s="1"/>
      <c r="R18" s="1"/>
      <c r="S18" s="1"/>
      <c r="T18" s="1"/>
      <c r="U18" s="1"/>
      <c r="V18" s="1"/>
      <c r="W18" s="1"/>
      <c r="X18" s="1"/>
      <c r="Y18" s="1"/>
      <c r="Z18" s="1"/>
    </row>
    <row r="19" spans="1:26" ht="9" customHeight="1" x14ac:dyDescent="0.2">
      <c r="A19" s="23"/>
      <c r="B19" s="345" t="s">
        <v>11</v>
      </c>
      <c r="C19" s="346"/>
      <c r="D19" s="346"/>
      <c r="E19" s="346"/>
      <c r="F19" s="24"/>
      <c r="G19" s="24"/>
      <c r="H19" s="24"/>
      <c r="I19" s="24"/>
      <c r="J19" s="24"/>
      <c r="K19" s="24"/>
      <c r="L19" s="25"/>
      <c r="M19" s="23"/>
      <c r="N19" s="23"/>
      <c r="O19" s="23"/>
      <c r="P19" s="23"/>
      <c r="Q19" s="23"/>
      <c r="R19" s="23"/>
      <c r="S19" s="23"/>
      <c r="T19" s="23"/>
      <c r="U19" s="23"/>
      <c r="V19" s="23"/>
      <c r="W19" s="23"/>
      <c r="X19" s="23"/>
      <c r="Y19" s="23"/>
      <c r="Z19" s="23"/>
    </row>
    <row r="20" spans="1:26" x14ac:dyDescent="0.2">
      <c r="A20" s="23"/>
      <c r="B20" s="345"/>
      <c r="C20" s="346"/>
      <c r="D20" s="346"/>
      <c r="E20" s="346"/>
      <c r="F20" s="24"/>
      <c r="G20" s="24"/>
      <c r="H20" s="24"/>
      <c r="I20" s="24"/>
      <c r="J20" s="24"/>
      <c r="K20" s="24"/>
      <c r="L20" s="25"/>
      <c r="M20" s="23"/>
      <c r="N20" s="23"/>
      <c r="O20" s="23"/>
      <c r="P20" s="23"/>
      <c r="Q20" s="23"/>
      <c r="R20" s="23"/>
      <c r="S20" s="23"/>
      <c r="T20" s="23"/>
      <c r="U20" s="23"/>
      <c r="V20" s="23"/>
      <c r="W20" s="23"/>
      <c r="X20" s="23"/>
      <c r="Y20" s="23"/>
      <c r="Z20" s="23"/>
    </row>
    <row r="21" spans="1:26" ht="15.75" customHeight="1" x14ac:dyDescent="0.2">
      <c r="A21" s="23"/>
      <c r="B21" s="345"/>
      <c r="C21" s="346"/>
      <c r="D21" s="346"/>
      <c r="E21" s="346"/>
      <c r="F21" s="24"/>
      <c r="G21" s="24"/>
      <c r="H21" s="24"/>
      <c r="I21" s="24"/>
      <c r="J21" s="24"/>
      <c r="K21" s="24"/>
      <c r="L21" s="25"/>
      <c r="M21" s="23"/>
      <c r="N21" s="23"/>
      <c r="O21" s="23"/>
      <c r="P21" s="23"/>
      <c r="Q21" s="23"/>
      <c r="R21" s="23"/>
      <c r="S21" s="23"/>
      <c r="T21" s="23"/>
      <c r="U21" s="23"/>
      <c r="V21" s="23"/>
      <c r="W21" s="23"/>
      <c r="X21" s="23"/>
      <c r="Y21" s="23"/>
      <c r="Z21" s="23"/>
    </row>
    <row r="22" spans="1:26" ht="15.75" customHeight="1" x14ac:dyDescent="0.2">
      <c r="A22" s="23"/>
      <c r="B22" s="345"/>
      <c r="C22" s="346"/>
      <c r="D22" s="346"/>
      <c r="E22" s="346"/>
      <c r="F22" s="24"/>
      <c r="G22" s="24"/>
      <c r="H22" s="24"/>
      <c r="I22" s="24"/>
      <c r="J22" s="24"/>
      <c r="K22" s="24"/>
      <c r="L22" s="25"/>
      <c r="M22" s="23"/>
      <c r="N22" s="23"/>
      <c r="O22" s="23"/>
      <c r="P22" s="23"/>
      <c r="Q22" s="23"/>
      <c r="R22" s="23"/>
      <c r="S22" s="23"/>
      <c r="T22" s="23"/>
      <c r="U22" s="23"/>
      <c r="V22" s="23"/>
      <c r="W22" s="23"/>
      <c r="X22" s="23"/>
      <c r="Y22" s="23"/>
      <c r="Z22" s="23"/>
    </row>
    <row r="23" spans="1:26" ht="18" customHeight="1" x14ac:dyDescent="0.2">
      <c r="A23" s="23"/>
      <c r="B23" s="345"/>
      <c r="C23" s="346"/>
      <c r="D23" s="346"/>
      <c r="E23" s="346"/>
      <c r="F23" s="24"/>
      <c r="G23" s="24"/>
      <c r="H23" s="24"/>
      <c r="I23" s="24"/>
      <c r="J23" s="24"/>
      <c r="K23" s="24"/>
      <c r="L23" s="25"/>
      <c r="M23" s="23"/>
      <c r="N23" s="23"/>
      <c r="O23" s="23"/>
      <c r="P23" s="23"/>
      <c r="Q23" s="23"/>
      <c r="R23" s="23"/>
      <c r="S23" s="23"/>
      <c r="T23" s="23"/>
      <c r="U23" s="23"/>
      <c r="V23" s="23"/>
      <c r="W23" s="23"/>
      <c r="X23" s="23"/>
      <c r="Y23" s="23"/>
      <c r="Z23" s="23"/>
    </row>
    <row r="24" spans="1:26" ht="15.75" customHeight="1" x14ac:dyDescent="0.15">
      <c r="A24" s="1"/>
      <c r="B24" s="5"/>
      <c r="C24" s="6"/>
      <c r="D24" s="6"/>
      <c r="E24" s="6"/>
      <c r="F24" s="6"/>
      <c r="G24" s="6"/>
      <c r="H24" s="6"/>
      <c r="I24" s="6"/>
      <c r="J24" s="6"/>
      <c r="K24" s="6"/>
      <c r="L24" s="7"/>
      <c r="M24" s="1"/>
      <c r="N24" s="1"/>
      <c r="O24" s="1"/>
      <c r="P24" s="1"/>
      <c r="Q24" s="1"/>
      <c r="R24" s="1"/>
      <c r="S24" s="1"/>
      <c r="T24" s="1"/>
      <c r="U24" s="1"/>
      <c r="V24" s="1"/>
      <c r="W24" s="1"/>
      <c r="X24" s="1"/>
      <c r="Y24" s="1"/>
      <c r="Z24" s="1"/>
    </row>
    <row r="25" spans="1:26" ht="15.75" customHeight="1" x14ac:dyDescent="0.15">
      <c r="A25" s="1"/>
      <c r="B25" s="342" t="s">
        <v>12</v>
      </c>
      <c r="C25" s="337"/>
      <c r="D25" s="337"/>
      <c r="E25" s="337"/>
      <c r="F25" s="337"/>
      <c r="G25" s="337"/>
      <c r="H25" s="337"/>
      <c r="I25" s="337"/>
      <c r="J25" s="337"/>
      <c r="K25" s="337"/>
      <c r="L25" s="338"/>
      <c r="M25" s="1"/>
      <c r="N25" s="1"/>
      <c r="O25" s="1"/>
      <c r="P25" s="1"/>
      <c r="Q25" s="1"/>
      <c r="R25" s="1"/>
      <c r="S25" s="1"/>
      <c r="T25" s="1"/>
      <c r="U25" s="1"/>
      <c r="V25" s="1"/>
      <c r="W25" s="1"/>
      <c r="X25" s="1"/>
      <c r="Y25" s="1"/>
      <c r="Z25" s="1"/>
    </row>
    <row r="26" spans="1:26" ht="15.75" customHeight="1" x14ac:dyDescent="0.15">
      <c r="A26" s="1"/>
      <c r="B26" s="343"/>
      <c r="C26" s="337"/>
      <c r="D26" s="337"/>
      <c r="E26" s="337"/>
      <c r="F26" s="337"/>
      <c r="G26" s="337"/>
      <c r="H26" s="337"/>
      <c r="I26" s="337"/>
      <c r="J26" s="337"/>
      <c r="K26" s="337"/>
      <c r="L26" s="338"/>
      <c r="M26" s="1"/>
      <c r="N26" s="1"/>
      <c r="O26" s="1"/>
      <c r="P26" s="1"/>
      <c r="Q26" s="1"/>
      <c r="R26" s="1"/>
      <c r="S26" s="1"/>
      <c r="T26" s="1"/>
      <c r="U26" s="1"/>
      <c r="V26" s="1"/>
      <c r="W26" s="1"/>
      <c r="X26" s="1"/>
      <c r="Y26" s="1"/>
      <c r="Z26" s="1"/>
    </row>
    <row r="27" spans="1:26" ht="15.75" customHeight="1" x14ac:dyDescent="0.2">
      <c r="A27" s="1"/>
      <c r="B27" s="344" t="s">
        <v>13</v>
      </c>
      <c r="C27" s="337"/>
      <c r="D27" s="337"/>
      <c r="E27" s="337"/>
      <c r="F27" s="337"/>
      <c r="G27" s="337"/>
      <c r="H27" s="337"/>
      <c r="I27" s="337"/>
      <c r="J27" s="337"/>
      <c r="K27" s="337"/>
      <c r="L27" s="338"/>
      <c r="M27" s="1"/>
      <c r="N27" s="1"/>
      <c r="O27" s="1"/>
      <c r="P27" s="1"/>
      <c r="Q27" s="1"/>
      <c r="R27" s="1"/>
      <c r="S27" s="1"/>
      <c r="T27" s="1"/>
      <c r="U27" s="1"/>
      <c r="V27" s="1"/>
      <c r="W27" s="1"/>
      <c r="X27" s="1"/>
      <c r="Y27" s="1"/>
      <c r="Z27" s="1"/>
    </row>
    <row r="28" spans="1:26" ht="15.75" customHeight="1" x14ac:dyDescent="0.15">
      <c r="A28" s="1"/>
      <c r="B28" s="26"/>
      <c r="C28" s="27"/>
      <c r="D28" s="27"/>
      <c r="E28" s="27"/>
      <c r="F28" s="27"/>
      <c r="G28" s="27"/>
      <c r="H28" s="27"/>
      <c r="I28" s="27"/>
      <c r="J28" s="27"/>
      <c r="K28" s="27"/>
      <c r="L28" s="28"/>
      <c r="M28" s="1"/>
      <c r="N28" s="1"/>
      <c r="O28" s="1"/>
      <c r="P28" s="1"/>
      <c r="Q28" s="1"/>
      <c r="R28" s="1"/>
      <c r="S28" s="1"/>
      <c r="T28" s="1"/>
      <c r="U28" s="1"/>
      <c r="V28" s="1"/>
      <c r="W28" s="1"/>
      <c r="X28" s="1"/>
      <c r="Y28" s="1"/>
      <c r="Z28" s="1"/>
    </row>
    <row r="29" spans="1:26" ht="15.75" customHeight="1" x14ac:dyDescent="0.2">
      <c r="A29" s="1"/>
      <c r="B29" s="347" t="s">
        <v>14</v>
      </c>
      <c r="C29" s="348"/>
      <c r="D29" s="348"/>
      <c r="E29" s="348"/>
      <c r="F29" s="348"/>
      <c r="G29" s="156"/>
      <c r="H29" s="156"/>
      <c r="I29" s="156"/>
      <c r="J29" s="156"/>
      <c r="K29" s="156"/>
      <c r="L29" s="157"/>
      <c r="M29" s="1"/>
      <c r="N29" s="1"/>
      <c r="O29" s="1"/>
      <c r="P29" s="1"/>
      <c r="Q29" s="1"/>
      <c r="R29" s="1"/>
      <c r="S29" s="1"/>
      <c r="T29" s="1"/>
      <c r="U29" s="1"/>
      <c r="V29" s="1"/>
      <c r="W29" s="1"/>
      <c r="X29" s="1"/>
      <c r="Y29" s="1"/>
      <c r="Z29" s="1"/>
    </row>
    <row r="30" spans="1:26" ht="15.75" customHeight="1" x14ac:dyDescent="0.2">
      <c r="A30" s="1"/>
      <c r="B30" s="349" t="s">
        <v>15</v>
      </c>
      <c r="C30" s="350"/>
      <c r="D30" s="156"/>
      <c r="E30" s="156"/>
      <c r="F30" s="156"/>
      <c r="G30" s="156"/>
      <c r="H30" s="156"/>
      <c r="I30" s="156"/>
      <c r="J30" s="163"/>
      <c r="K30" s="158"/>
      <c r="L30" s="157"/>
      <c r="M30" s="1"/>
      <c r="N30" s="1"/>
      <c r="O30" s="1"/>
      <c r="P30" s="1"/>
      <c r="Q30" s="1"/>
      <c r="R30" s="1"/>
      <c r="S30" s="1"/>
      <c r="T30" s="1"/>
      <c r="U30" s="1"/>
      <c r="V30" s="1"/>
      <c r="W30" s="1"/>
      <c r="X30" s="1"/>
      <c r="Y30" s="1"/>
      <c r="Z30" s="1"/>
    </row>
    <row r="31" spans="1:26" ht="15.75" customHeight="1" x14ac:dyDescent="0.2">
      <c r="A31" s="1"/>
      <c r="B31" s="159" t="s">
        <v>16</v>
      </c>
      <c r="C31" s="160"/>
      <c r="D31" s="160"/>
      <c r="E31" s="156"/>
      <c r="F31" s="156"/>
      <c r="G31" s="156"/>
      <c r="H31" s="156"/>
      <c r="I31" s="156"/>
      <c r="J31" s="156"/>
      <c r="K31" s="156"/>
      <c r="L31" s="157"/>
      <c r="M31" s="1"/>
      <c r="N31" s="1"/>
      <c r="O31" s="1"/>
      <c r="P31" s="1"/>
      <c r="Q31" s="1"/>
      <c r="R31" s="1"/>
      <c r="S31" s="1"/>
      <c r="T31" s="1"/>
      <c r="U31" s="1"/>
      <c r="V31" s="1"/>
      <c r="W31" s="1"/>
      <c r="X31" s="1"/>
      <c r="Y31" s="1"/>
      <c r="Z31" s="1"/>
    </row>
    <row r="32" spans="1:26" ht="15.75" customHeight="1" x14ac:dyDescent="0.2">
      <c r="A32" s="1"/>
      <c r="B32" s="159" t="s">
        <v>17</v>
      </c>
      <c r="C32" s="156"/>
      <c r="D32" s="156"/>
      <c r="E32" s="156"/>
      <c r="F32" s="156"/>
      <c r="G32" s="156"/>
      <c r="H32" s="156"/>
      <c r="I32" s="156"/>
      <c r="J32" s="156"/>
      <c r="K32" s="156"/>
      <c r="L32" s="157"/>
      <c r="M32" s="1"/>
      <c r="N32" s="1"/>
      <c r="O32" s="1"/>
      <c r="P32" s="1"/>
      <c r="Q32" s="1"/>
      <c r="R32" s="1"/>
      <c r="S32" s="1"/>
      <c r="T32" s="1"/>
      <c r="U32" s="1"/>
      <c r="V32" s="1"/>
      <c r="W32" s="1"/>
      <c r="X32" s="1"/>
      <c r="Y32" s="1"/>
      <c r="Z32" s="1"/>
    </row>
    <row r="33" spans="1:26" ht="15.75" customHeight="1" x14ac:dyDescent="0.2">
      <c r="A33" s="1"/>
      <c r="B33" s="159" t="s">
        <v>18</v>
      </c>
      <c r="C33" s="156"/>
      <c r="D33" s="156"/>
      <c r="E33" s="156"/>
      <c r="F33" s="156"/>
      <c r="G33" s="156"/>
      <c r="H33" s="156"/>
      <c r="I33" s="156"/>
      <c r="J33" s="156"/>
      <c r="K33" s="156"/>
      <c r="L33" s="157"/>
      <c r="M33" s="1"/>
      <c r="N33" s="1"/>
      <c r="O33" s="1"/>
      <c r="P33" s="1"/>
      <c r="Q33" s="1"/>
      <c r="R33" s="1"/>
      <c r="S33" s="1"/>
      <c r="T33" s="1"/>
      <c r="U33" s="1"/>
      <c r="V33" s="1"/>
      <c r="W33" s="1"/>
      <c r="X33" s="1"/>
      <c r="Y33" s="1"/>
      <c r="Z33" s="1"/>
    </row>
    <row r="34" spans="1:26" ht="15.75" customHeight="1" x14ac:dyDescent="0.2">
      <c r="A34" s="1"/>
      <c r="B34" s="159" t="s">
        <v>19</v>
      </c>
      <c r="C34" s="156"/>
      <c r="D34" s="156"/>
      <c r="E34" s="156"/>
      <c r="F34" s="156"/>
      <c r="G34" s="156"/>
      <c r="H34" s="156"/>
      <c r="I34" s="156"/>
      <c r="J34" s="156"/>
      <c r="K34" s="156"/>
      <c r="L34" s="157"/>
      <c r="M34" s="1"/>
      <c r="N34" s="1"/>
      <c r="O34" s="1"/>
      <c r="P34" s="1"/>
      <c r="Q34" s="1"/>
      <c r="R34" s="1"/>
      <c r="S34" s="1"/>
      <c r="T34" s="1"/>
      <c r="U34" s="1"/>
      <c r="V34" s="1"/>
      <c r="W34" s="1"/>
      <c r="X34" s="1"/>
      <c r="Y34" s="1"/>
      <c r="Z34" s="1"/>
    </row>
    <row r="35" spans="1:26" ht="15.75" customHeight="1" x14ac:dyDescent="0.2">
      <c r="A35" s="1"/>
      <c r="B35" s="159" t="s">
        <v>20</v>
      </c>
      <c r="C35" s="156"/>
      <c r="D35" s="156"/>
      <c r="E35" s="156"/>
      <c r="F35" s="156"/>
      <c r="G35" s="156"/>
      <c r="H35" s="156"/>
      <c r="I35" s="156"/>
      <c r="J35" s="156"/>
      <c r="K35" s="156"/>
      <c r="L35" s="157"/>
      <c r="M35" s="1"/>
      <c r="N35" s="1"/>
      <c r="O35" s="1"/>
      <c r="P35" s="1"/>
      <c r="Q35" s="1"/>
      <c r="R35" s="1"/>
      <c r="S35" s="1"/>
      <c r="T35" s="1"/>
      <c r="U35" s="1"/>
      <c r="V35" s="1"/>
      <c r="W35" s="1"/>
      <c r="X35" s="1"/>
      <c r="Y35" s="1"/>
      <c r="Z35" s="1"/>
    </row>
    <row r="36" spans="1:26" ht="15.75" customHeight="1" x14ac:dyDescent="0.2">
      <c r="A36" s="1"/>
      <c r="B36" s="159" t="s">
        <v>21</v>
      </c>
      <c r="C36" s="156"/>
      <c r="D36" s="156"/>
      <c r="E36" s="156"/>
      <c r="F36" s="156"/>
      <c r="G36" s="156"/>
      <c r="H36" s="156"/>
      <c r="I36" s="156"/>
      <c r="J36" s="156"/>
      <c r="K36" s="156"/>
      <c r="L36" s="157"/>
      <c r="M36" s="1"/>
      <c r="N36" s="1"/>
      <c r="O36" s="1"/>
      <c r="P36" s="1"/>
      <c r="Q36" s="1"/>
      <c r="R36" s="1"/>
      <c r="S36" s="1"/>
      <c r="T36" s="1"/>
      <c r="U36" s="1"/>
      <c r="V36" s="1"/>
      <c r="W36" s="1"/>
      <c r="X36" s="1"/>
      <c r="Y36" s="1"/>
      <c r="Z36" s="1"/>
    </row>
    <row r="37" spans="1:26" ht="15.75" customHeight="1" x14ac:dyDescent="0.2">
      <c r="A37" s="1"/>
      <c r="B37" s="159" t="s">
        <v>22</v>
      </c>
      <c r="C37" s="156"/>
      <c r="D37" s="156"/>
      <c r="E37" s="156"/>
      <c r="F37" s="156"/>
      <c r="G37" s="156"/>
      <c r="H37" s="156"/>
      <c r="I37" s="156"/>
      <c r="J37" s="156"/>
      <c r="K37" s="156"/>
      <c r="L37" s="157"/>
      <c r="M37" s="1"/>
      <c r="N37" s="1"/>
      <c r="O37" s="1"/>
      <c r="P37" s="1"/>
      <c r="Q37" s="1"/>
      <c r="R37" s="1"/>
      <c r="S37" s="1"/>
      <c r="T37" s="1"/>
      <c r="U37" s="1"/>
      <c r="V37" s="1"/>
      <c r="W37" s="1"/>
      <c r="X37" s="1"/>
      <c r="Y37" s="1"/>
      <c r="Z37" s="1"/>
    </row>
    <row r="38" spans="1:26" ht="15.75" customHeight="1" x14ac:dyDescent="0.2">
      <c r="A38" s="1"/>
      <c r="B38" s="159" t="s">
        <v>23</v>
      </c>
      <c r="C38" s="156"/>
      <c r="D38" s="156"/>
      <c r="E38" s="156"/>
      <c r="F38" s="156"/>
      <c r="G38" s="156"/>
      <c r="H38" s="156"/>
      <c r="I38" s="156"/>
      <c r="J38" s="156"/>
      <c r="K38" s="156"/>
      <c r="L38" s="157"/>
      <c r="M38" s="1"/>
      <c r="N38" s="1"/>
      <c r="O38" s="1"/>
      <c r="P38" s="1"/>
      <c r="Q38" s="1"/>
      <c r="R38" s="1"/>
      <c r="S38" s="1"/>
      <c r="T38" s="1"/>
      <c r="U38" s="1"/>
      <c r="V38" s="1"/>
      <c r="W38" s="1"/>
      <c r="X38" s="1"/>
      <c r="Y38" s="1"/>
      <c r="Z38" s="1"/>
    </row>
    <row r="39" spans="1:26" ht="15.75" customHeight="1" x14ac:dyDescent="0.2">
      <c r="A39" s="1"/>
      <c r="B39" s="159" t="s">
        <v>24</v>
      </c>
      <c r="C39" s="156"/>
      <c r="D39" s="156"/>
      <c r="E39" s="156"/>
      <c r="F39" s="156"/>
      <c r="G39" s="156"/>
      <c r="H39" s="161"/>
      <c r="I39" s="156"/>
      <c r="J39" s="156"/>
      <c r="K39" s="162"/>
      <c r="L39" s="157"/>
      <c r="M39" s="1"/>
      <c r="N39" s="1"/>
      <c r="O39" s="1"/>
      <c r="P39" s="1"/>
      <c r="Q39" s="1"/>
      <c r="R39" s="1"/>
      <c r="S39" s="1"/>
      <c r="T39" s="1"/>
      <c r="U39" s="1"/>
      <c r="V39" s="1"/>
      <c r="W39" s="1"/>
      <c r="X39" s="1"/>
      <c r="Y39" s="1"/>
      <c r="Z39" s="1"/>
    </row>
    <row r="40" spans="1:26" ht="15.75" customHeight="1" x14ac:dyDescent="0.2">
      <c r="A40" s="1"/>
      <c r="B40" s="159" t="s">
        <v>25</v>
      </c>
      <c r="C40" s="156"/>
      <c r="D40" s="156"/>
      <c r="E40" s="156"/>
      <c r="F40" s="156"/>
      <c r="G40" s="156"/>
      <c r="H40" s="161"/>
      <c r="I40" s="156"/>
      <c r="J40" s="156"/>
      <c r="K40" s="162"/>
      <c r="L40" s="157"/>
      <c r="M40" s="1"/>
      <c r="N40" s="1"/>
      <c r="O40" s="1"/>
      <c r="P40" s="1"/>
      <c r="Q40" s="1"/>
      <c r="R40" s="1"/>
      <c r="S40" s="1"/>
      <c r="T40" s="1"/>
      <c r="U40" s="1"/>
      <c r="V40" s="1"/>
      <c r="W40" s="1"/>
      <c r="X40" s="1"/>
      <c r="Y40" s="1"/>
      <c r="Z40" s="1"/>
    </row>
    <row r="41" spans="1:26" ht="15.75" customHeight="1" x14ac:dyDescent="0.2">
      <c r="A41" s="1"/>
      <c r="B41" s="159"/>
      <c r="C41" s="156"/>
      <c r="D41" s="156"/>
      <c r="E41" s="156"/>
      <c r="F41" s="156"/>
      <c r="G41" s="156"/>
      <c r="H41" s="161"/>
      <c r="I41" s="156"/>
      <c r="J41" s="156"/>
      <c r="K41" s="162"/>
      <c r="L41" s="157"/>
      <c r="M41" s="1"/>
      <c r="N41" s="1"/>
      <c r="O41" s="1"/>
      <c r="P41" s="1"/>
      <c r="Q41" s="1"/>
      <c r="R41" s="1"/>
      <c r="S41" s="1"/>
      <c r="T41" s="1"/>
      <c r="U41" s="1"/>
      <c r="V41" s="1"/>
      <c r="W41" s="1"/>
      <c r="X41" s="1"/>
      <c r="Y41" s="1"/>
      <c r="Z41" s="1"/>
    </row>
    <row r="42" spans="1:26" ht="15.75" customHeight="1" x14ac:dyDescent="0.2">
      <c r="A42" s="1"/>
      <c r="B42" s="159"/>
      <c r="C42" s="156"/>
      <c r="D42" s="156"/>
      <c r="E42" s="156"/>
      <c r="F42" s="156"/>
      <c r="G42" s="156"/>
      <c r="H42" s="161"/>
      <c r="I42" s="156"/>
      <c r="J42" s="156"/>
      <c r="K42" s="162"/>
      <c r="L42" s="157"/>
      <c r="M42" s="1"/>
      <c r="N42" s="1"/>
      <c r="O42" s="1"/>
      <c r="P42" s="1"/>
      <c r="Q42" s="1"/>
      <c r="R42" s="1"/>
      <c r="S42" s="1"/>
      <c r="T42" s="1"/>
      <c r="U42" s="1"/>
      <c r="V42" s="1"/>
      <c r="W42" s="1"/>
      <c r="X42" s="1"/>
      <c r="Y42" s="1"/>
      <c r="Z42" s="1"/>
    </row>
    <row r="43" spans="1:26" ht="15.75" customHeight="1" x14ac:dyDescent="0.2">
      <c r="A43" s="1"/>
      <c r="B43" s="159"/>
      <c r="C43" s="156"/>
      <c r="D43" s="156"/>
      <c r="E43" s="156"/>
      <c r="F43" s="156"/>
      <c r="G43" s="156"/>
      <c r="H43" s="161"/>
      <c r="I43" s="156"/>
      <c r="J43" s="156"/>
      <c r="K43" s="162"/>
      <c r="L43" s="157"/>
      <c r="M43" s="1"/>
      <c r="N43" s="1"/>
      <c r="O43" s="1"/>
      <c r="P43" s="1"/>
      <c r="Q43" s="1"/>
      <c r="R43" s="1"/>
      <c r="S43" s="1"/>
      <c r="T43" s="1"/>
      <c r="U43" s="1"/>
      <c r="V43" s="1"/>
      <c r="W43" s="1"/>
      <c r="X43" s="1"/>
      <c r="Y43" s="1"/>
      <c r="Z43" s="1"/>
    </row>
    <row r="44" spans="1:26" ht="15.75" customHeight="1" x14ac:dyDescent="0.2">
      <c r="A44" s="1"/>
      <c r="B44" s="159"/>
      <c r="C44" s="156"/>
      <c r="D44" s="156"/>
      <c r="E44" s="156"/>
      <c r="F44" s="156"/>
      <c r="G44" s="156"/>
      <c r="H44" s="161"/>
      <c r="I44" s="156"/>
      <c r="J44" s="156"/>
      <c r="K44" s="156"/>
      <c r="L44" s="157"/>
      <c r="M44" s="1"/>
      <c r="N44" s="1"/>
      <c r="O44" s="1"/>
      <c r="P44" s="1"/>
      <c r="Q44" s="1"/>
      <c r="R44" s="1"/>
      <c r="S44" s="1"/>
      <c r="T44" s="1"/>
      <c r="U44" s="1"/>
      <c r="V44" s="1"/>
      <c r="W44" s="1"/>
      <c r="X44" s="1"/>
      <c r="Y44" s="1"/>
      <c r="Z44" s="1"/>
    </row>
    <row r="45" spans="1:26" ht="15.75" customHeight="1" x14ac:dyDescent="0.15">
      <c r="A45" s="1"/>
      <c r="B45" s="332" t="s">
        <v>26</v>
      </c>
      <c r="C45" s="333"/>
      <c r="D45" s="333"/>
      <c r="E45" s="333"/>
      <c r="F45" s="333"/>
      <c r="G45" s="333"/>
      <c r="H45" s="333"/>
      <c r="I45" s="333"/>
      <c r="J45" s="333"/>
      <c r="K45" s="333"/>
      <c r="L45" s="334"/>
      <c r="M45" s="1"/>
      <c r="N45" s="1"/>
      <c r="O45" s="1"/>
      <c r="P45" s="1"/>
      <c r="Q45" s="1"/>
      <c r="R45" s="1"/>
      <c r="S45" s="1"/>
      <c r="T45" s="1"/>
      <c r="U45" s="1"/>
      <c r="V45" s="1"/>
      <c r="W45" s="1"/>
      <c r="X45" s="1"/>
      <c r="Y45" s="1"/>
      <c r="Z45" s="1"/>
    </row>
    <row r="46" spans="1:26" ht="22" customHeight="1" x14ac:dyDescent="0.15">
      <c r="A46" s="1"/>
      <c r="B46" s="335"/>
      <c r="C46" s="333"/>
      <c r="D46" s="333"/>
      <c r="E46" s="333"/>
      <c r="F46" s="333"/>
      <c r="G46" s="333"/>
      <c r="H46" s="333"/>
      <c r="I46" s="333"/>
      <c r="J46" s="333"/>
      <c r="K46" s="333"/>
      <c r="L46" s="334"/>
      <c r="M46" s="1"/>
      <c r="N46" s="1"/>
      <c r="O46" s="1"/>
      <c r="P46" s="1"/>
      <c r="Q46" s="1"/>
      <c r="R46" s="1"/>
      <c r="S46" s="1"/>
      <c r="T46" s="1"/>
      <c r="U46" s="1"/>
      <c r="V46" s="1"/>
      <c r="W46" s="1"/>
      <c r="X46" s="1"/>
      <c r="Y46" s="1"/>
      <c r="Z46" s="1"/>
    </row>
    <row r="47" spans="1:26" ht="36.75" customHeight="1" x14ac:dyDescent="0.2">
      <c r="A47" s="1"/>
      <c r="B47" s="336" t="s">
        <v>27</v>
      </c>
      <c r="C47" s="337"/>
      <c r="D47" s="337"/>
      <c r="E47" s="337"/>
      <c r="F47" s="337"/>
      <c r="G47" s="337"/>
      <c r="H47" s="337"/>
      <c r="I47" s="337"/>
      <c r="J47" s="337"/>
      <c r="K47" s="337"/>
      <c r="L47" s="338"/>
      <c r="M47" s="1"/>
      <c r="N47" s="1"/>
      <c r="O47" s="1"/>
      <c r="P47" s="1"/>
      <c r="Q47" s="1"/>
      <c r="R47" s="1"/>
      <c r="S47" s="1"/>
      <c r="T47" s="1"/>
      <c r="U47" s="1"/>
      <c r="V47" s="1"/>
      <c r="W47" s="1"/>
      <c r="X47" s="1"/>
      <c r="Y47" s="1"/>
      <c r="Z47" s="1"/>
    </row>
    <row r="48" spans="1:26" ht="15.75" customHeight="1" x14ac:dyDescent="0.15">
      <c r="A48" s="1"/>
      <c r="B48" s="5"/>
      <c r="C48" s="6"/>
      <c r="D48" s="6"/>
      <c r="E48" s="6"/>
      <c r="F48" s="6"/>
      <c r="G48" s="6"/>
      <c r="H48" s="6"/>
      <c r="I48" s="6"/>
      <c r="J48" s="6"/>
      <c r="K48" s="6"/>
      <c r="L48" s="7"/>
      <c r="M48" s="1"/>
      <c r="N48" s="1"/>
      <c r="O48" s="1"/>
      <c r="P48" s="1"/>
      <c r="Q48" s="1"/>
      <c r="R48" s="1"/>
      <c r="S48" s="1"/>
      <c r="T48" s="1"/>
      <c r="U48" s="1"/>
      <c r="V48" s="1"/>
      <c r="W48" s="1"/>
      <c r="X48" s="1"/>
      <c r="Y48" s="1"/>
      <c r="Z48" s="1"/>
    </row>
    <row r="49" spans="1:26" ht="15.75" customHeight="1" x14ac:dyDescent="0.2">
      <c r="A49" s="1"/>
      <c r="B49" s="339" t="s">
        <v>28</v>
      </c>
      <c r="C49" s="337"/>
      <c r="D49" s="337"/>
      <c r="E49" s="337"/>
      <c r="F49" s="337"/>
      <c r="G49" s="337"/>
      <c r="H49" s="337"/>
      <c r="I49" s="337"/>
      <c r="J49" s="337"/>
      <c r="K49" s="337"/>
      <c r="L49" s="338"/>
      <c r="M49" s="1"/>
      <c r="N49" s="1"/>
      <c r="O49" s="1"/>
      <c r="P49" s="1"/>
      <c r="Q49" s="1"/>
      <c r="R49" s="1"/>
      <c r="S49" s="1"/>
      <c r="T49" s="1"/>
      <c r="U49" s="1"/>
      <c r="V49" s="1"/>
      <c r="W49" s="1"/>
      <c r="X49" s="1"/>
      <c r="Y49" s="1"/>
      <c r="Z49" s="1"/>
    </row>
    <row r="50" spans="1:26" ht="15.75" customHeight="1" x14ac:dyDescent="0.2">
      <c r="A50" s="1"/>
      <c r="B50" s="182" t="s">
        <v>29</v>
      </c>
      <c r="C50" s="164"/>
      <c r="D50" s="164"/>
      <c r="E50" s="164"/>
      <c r="F50" s="164"/>
      <c r="G50" s="164"/>
      <c r="H50" s="164"/>
      <c r="I50" s="164"/>
      <c r="J50" s="164"/>
      <c r="K50" s="164"/>
      <c r="L50" s="165"/>
      <c r="M50" s="1"/>
      <c r="N50" s="1"/>
      <c r="O50" s="1"/>
      <c r="P50" s="1"/>
      <c r="Q50" s="1"/>
      <c r="R50" s="1"/>
      <c r="S50" s="1"/>
      <c r="T50" s="1"/>
      <c r="U50" s="1"/>
      <c r="V50" s="1"/>
      <c r="W50" s="1"/>
      <c r="X50" s="1"/>
      <c r="Y50" s="1"/>
      <c r="Z50" s="1"/>
    </row>
    <row r="51" spans="1:26" ht="15.75" customHeight="1" x14ac:dyDescent="0.15">
      <c r="A51" s="1"/>
      <c r="B51" s="182" t="s">
        <v>30</v>
      </c>
      <c r="C51" s="29"/>
      <c r="D51" s="29"/>
      <c r="E51" s="29"/>
      <c r="F51" s="29"/>
      <c r="G51" s="29"/>
      <c r="H51" s="29"/>
      <c r="I51" s="29"/>
      <c r="J51" s="29"/>
      <c r="K51" s="29"/>
      <c r="L51" s="30"/>
      <c r="M51" s="1"/>
      <c r="N51" s="1"/>
      <c r="O51" s="1"/>
      <c r="P51" s="1"/>
      <c r="Q51" s="1"/>
      <c r="R51" s="1"/>
      <c r="S51" s="1"/>
      <c r="T51" s="1"/>
      <c r="U51" s="1"/>
      <c r="V51" s="1"/>
      <c r="W51" s="1"/>
      <c r="X51" s="1"/>
      <c r="Y51" s="1"/>
      <c r="Z51" s="1"/>
    </row>
    <row r="52" spans="1:26" ht="15.75" customHeight="1" thickBot="1" x14ac:dyDescent="0.2">
      <c r="A52" s="1"/>
      <c r="B52" s="31"/>
      <c r="C52" s="32"/>
      <c r="D52" s="32"/>
      <c r="E52" s="32"/>
      <c r="F52" s="32"/>
      <c r="G52" s="32"/>
      <c r="H52" s="32"/>
      <c r="I52" s="32"/>
      <c r="J52" s="32"/>
      <c r="K52" s="32"/>
      <c r="L52" s="33"/>
      <c r="M52" s="1"/>
      <c r="N52" s="1"/>
      <c r="O52" s="1"/>
      <c r="P52" s="1"/>
      <c r="Q52" s="1"/>
      <c r="R52" s="1"/>
      <c r="S52" s="1"/>
      <c r="T52" s="1"/>
      <c r="U52" s="1"/>
      <c r="V52" s="1"/>
      <c r="W52" s="1"/>
      <c r="X52" s="1"/>
      <c r="Y52" s="1"/>
      <c r="Z52" s="1"/>
    </row>
    <row r="53" spans="1:26" ht="15.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sheetData>
  <sheetProtection algorithmName="SHA-512" hashValue="v/jAgdwbfP70070kHlRkGfHnarjHTOcVIwVJt0M236/Q2503qV3upufGUVKZx14JZQkaNxaqwB+IRo4504sQuQ==" saltValue="N1qsFecPpdCsTXqXsst0SA==" spinCount="100000" sheet="1" objects="1" scenarios="1"/>
  <mergeCells count="11">
    <mergeCell ref="B45:L46"/>
    <mergeCell ref="B47:L47"/>
    <mergeCell ref="B49:L49"/>
    <mergeCell ref="B7:I7"/>
    <mergeCell ref="B25:L26"/>
    <mergeCell ref="B27:L27"/>
    <mergeCell ref="B19:E23"/>
    <mergeCell ref="B29:F29"/>
    <mergeCell ref="B30:C30"/>
    <mergeCell ref="B14:E14"/>
    <mergeCell ref="B13:H13"/>
  </mergeCells>
  <hyperlinks>
    <hyperlink ref="B51" r:id="rId1" xr:uid="{F4C5AE09-6E12-44B4-BEAF-4B6DD3D41706}"/>
    <hyperlink ref="B50" r:id="rId2" xr:uid="{1F1686B6-E9BC-4039-B360-DE590C1EA348}"/>
  </hyperlinks>
  <pageMargins left="0.7" right="0.7" top="0.75" bottom="0.75" header="0" footer="0"/>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C0D9"/>
    <pageSetUpPr fitToPage="1"/>
  </sheetPr>
  <dimension ref="A1:AB1044"/>
  <sheetViews>
    <sheetView tabSelected="1" topLeftCell="A110" zoomScale="110" zoomScaleNormal="110" workbookViewId="0">
      <selection activeCell="I118" sqref="I118"/>
    </sheetView>
  </sheetViews>
  <sheetFormatPr baseColWidth="10" defaultColWidth="11" defaultRowHeight="15" customHeight="1" x14ac:dyDescent="0.2"/>
  <cols>
    <col min="1" max="1" width="11" style="37"/>
    <col min="2" max="2" width="5" style="37" customWidth="1"/>
    <col min="3" max="3" width="13.6640625" style="37" customWidth="1"/>
    <col min="4" max="4" width="15.6640625" style="37" customWidth="1"/>
    <col min="5" max="5" width="13.83203125" style="37" customWidth="1"/>
    <col min="6" max="6" width="12.6640625" style="37" customWidth="1"/>
    <col min="7" max="7" width="16" style="37" customWidth="1"/>
    <col min="8" max="8" width="25.83203125" style="37" customWidth="1"/>
    <col min="9" max="12" width="11" style="37"/>
    <col min="13" max="13" width="3.83203125" style="37" customWidth="1"/>
    <col min="14" max="16384" width="11" style="37"/>
  </cols>
  <sheetData>
    <row r="1" spans="1:28" ht="14.25" customHeight="1" x14ac:dyDescent="0.2">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row>
    <row r="2" spans="1:28" ht="14.25" customHeight="1" thickBot="1" x14ac:dyDescent="0.2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row>
    <row r="3" spans="1:28" ht="14.25" customHeight="1" x14ac:dyDescent="0.2">
      <c r="A3" s="93"/>
      <c r="B3" s="201" t="s">
        <v>31</v>
      </c>
      <c r="C3" s="202"/>
      <c r="D3" s="202"/>
      <c r="E3" s="202"/>
      <c r="F3" s="202"/>
      <c r="G3" s="202"/>
      <c r="H3" s="202"/>
      <c r="I3" s="202"/>
      <c r="J3" s="202"/>
      <c r="K3" s="203"/>
      <c r="L3" s="203"/>
      <c r="M3" s="204"/>
      <c r="N3" s="152"/>
      <c r="O3" s="152"/>
      <c r="P3" s="152"/>
      <c r="Q3" s="152"/>
      <c r="R3" s="152"/>
      <c r="S3" s="152"/>
      <c r="T3" s="152"/>
      <c r="U3" s="152"/>
      <c r="V3" s="152"/>
      <c r="W3" s="93"/>
      <c r="X3" s="93"/>
      <c r="Y3" s="93"/>
      <c r="Z3" s="93"/>
      <c r="AA3" s="93"/>
      <c r="AB3" s="93"/>
    </row>
    <row r="4" spans="1:28" ht="14.25" customHeight="1" x14ac:dyDescent="0.2">
      <c r="A4" s="166"/>
      <c r="B4" s="353" t="s">
        <v>32</v>
      </c>
      <c r="C4" s="354"/>
      <c r="D4" s="354"/>
      <c r="E4" s="354"/>
      <c r="F4" s="354"/>
      <c r="G4" s="354"/>
      <c r="H4" s="354"/>
      <c r="I4" s="354"/>
      <c r="J4" s="354"/>
      <c r="K4" s="99"/>
      <c r="L4" s="99"/>
      <c r="M4" s="205"/>
      <c r="N4" s="151"/>
      <c r="O4" s="151"/>
      <c r="P4" s="151"/>
      <c r="Q4" s="151"/>
      <c r="R4" s="151"/>
      <c r="S4" s="151"/>
      <c r="T4" s="151"/>
      <c r="U4" s="151"/>
      <c r="V4" s="151"/>
      <c r="W4" s="166"/>
      <c r="X4" s="166"/>
      <c r="Y4" s="166"/>
      <c r="Z4" s="166"/>
      <c r="AA4" s="166"/>
      <c r="AB4" s="166"/>
    </row>
    <row r="5" spans="1:28" ht="14.25" customHeight="1" x14ac:dyDescent="0.2">
      <c r="A5" s="166"/>
      <c r="B5" s="353" t="s">
        <v>33</v>
      </c>
      <c r="C5" s="354"/>
      <c r="D5" s="354"/>
      <c r="E5" s="354"/>
      <c r="F5" s="354"/>
      <c r="G5" s="354"/>
      <c r="H5" s="354"/>
      <c r="I5" s="354"/>
      <c r="J5" s="354"/>
      <c r="K5" s="99"/>
      <c r="L5" s="99"/>
      <c r="M5" s="205"/>
      <c r="N5" s="167"/>
      <c r="O5" s="151"/>
      <c r="P5" s="151"/>
      <c r="Q5" s="151"/>
      <c r="R5" s="151"/>
      <c r="S5" s="151"/>
      <c r="T5" s="151"/>
      <c r="U5" s="151"/>
      <c r="V5" s="151"/>
      <c r="W5" s="166"/>
      <c r="X5" s="166"/>
      <c r="Y5" s="166"/>
      <c r="Z5" s="166"/>
      <c r="AA5" s="166"/>
      <c r="AB5" s="166"/>
    </row>
    <row r="6" spans="1:28" ht="14.25" customHeight="1" x14ac:dyDescent="0.2">
      <c r="A6" s="166"/>
      <c r="B6" s="353" t="s">
        <v>34</v>
      </c>
      <c r="C6" s="368"/>
      <c r="D6" s="368"/>
      <c r="E6" s="369" t="s">
        <v>35</v>
      </c>
      <c r="F6" s="369"/>
      <c r="G6" s="320"/>
      <c r="H6" s="320"/>
      <c r="I6" s="320"/>
      <c r="J6" s="320"/>
      <c r="K6" s="99"/>
      <c r="L6" s="99"/>
      <c r="M6" s="205"/>
      <c r="N6" s="151"/>
      <c r="O6" s="151"/>
      <c r="P6" s="151"/>
      <c r="Q6" s="151"/>
      <c r="R6" s="151"/>
      <c r="S6" s="151"/>
      <c r="T6" s="151"/>
      <c r="U6" s="151"/>
      <c r="V6" s="151"/>
      <c r="W6" s="166"/>
      <c r="X6" s="166"/>
      <c r="Y6" s="166"/>
      <c r="Z6" s="166"/>
      <c r="AA6" s="166"/>
      <c r="AB6" s="166"/>
    </row>
    <row r="7" spans="1:28" ht="14.25" customHeight="1" x14ac:dyDescent="0.2">
      <c r="A7" s="166"/>
      <c r="B7" s="353" t="s">
        <v>36</v>
      </c>
      <c r="C7" s="354"/>
      <c r="D7" s="354"/>
      <c r="E7" s="354"/>
      <c r="F7" s="354"/>
      <c r="G7" s="354"/>
      <c r="H7" s="354"/>
      <c r="I7" s="354"/>
      <c r="J7" s="354"/>
      <c r="K7" s="99"/>
      <c r="L7" s="99"/>
      <c r="M7" s="205"/>
      <c r="N7" s="151"/>
      <c r="O7" s="151"/>
      <c r="P7" s="151"/>
      <c r="Q7" s="151"/>
      <c r="R7" s="151"/>
      <c r="S7" s="151"/>
      <c r="T7" s="151"/>
      <c r="U7" s="151"/>
      <c r="V7" s="151"/>
      <c r="W7" s="166"/>
      <c r="X7" s="166"/>
      <c r="Y7" s="166"/>
      <c r="Z7" s="166"/>
      <c r="AA7" s="166"/>
      <c r="AB7" s="166"/>
    </row>
    <row r="8" spans="1:28" ht="15" customHeight="1" thickBot="1" x14ac:dyDescent="0.25">
      <c r="A8" s="166"/>
      <c r="B8" s="355" t="s">
        <v>37</v>
      </c>
      <c r="C8" s="354"/>
      <c r="D8" s="354"/>
      <c r="E8" s="354"/>
      <c r="F8" s="354"/>
      <c r="G8" s="356"/>
      <c r="H8" s="356"/>
      <c r="I8" s="356"/>
      <c r="J8" s="356"/>
      <c r="K8" s="142"/>
      <c r="L8" s="142"/>
      <c r="M8" s="206"/>
      <c r="N8" s="151"/>
      <c r="O8" s="151"/>
      <c r="P8" s="151"/>
      <c r="Q8" s="151"/>
      <c r="R8" s="151"/>
      <c r="S8" s="151"/>
      <c r="T8" s="151"/>
      <c r="U8" s="151"/>
      <c r="V8" s="151"/>
      <c r="W8" s="166"/>
      <c r="X8" s="166"/>
      <c r="Y8" s="166"/>
      <c r="Z8" s="166"/>
      <c r="AA8" s="166"/>
      <c r="AB8" s="166"/>
    </row>
    <row r="9" spans="1:28" ht="14.25" customHeight="1" x14ac:dyDescent="0.2">
      <c r="A9" s="166"/>
      <c r="B9" s="207"/>
      <c r="C9" s="143"/>
      <c r="D9" s="144"/>
      <c r="E9" s="144"/>
      <c r="F9" s="145"/>
      <c r="G9" s="325" t="s">
        <v>38</v>
      </c>
      <c r="H9" s="39" t="s">
        <v>39</v>
      </c>
      <c r="I9" s="39"/>
      <c r="J9" s="146"/>
      <c r="K9" s="146"/>
      <c r="L9" s="147"/>
      <c r="M9" s="208"/>
      <c r="N9" s="104"/>
      <c r="O9" s="104"/>
      <c r="P9" s="104"/>
      <c r="Q9" s="105"/>
      <c r="R9" s="105"/>
      <c r="S9" s="105"/>
      <c r="T9" s="151"/>
      <c r="U9" s="151"/>
      <c r="V9" s="151"/>
      <c r="W9" s="166"/>
      <c r="X9" s="166"/>
      <c r="Y9" s="166"/>
      <c r="Z9" s="166"/>
      <c r="AA9" s="166"/>
      <c r="AB9" s="166"/>
    </row>
    <row r="10" spans="1:28" ht="14.25" customHeight="1" x14ac:dyDescent="0.2">
      <c r="A10" s="166"/>
      <c r="B10" s="365"/>
      <c r="C10" s="366"/>
      <c r="D10" s="319"/>
      <c r="E10" s="319"/>
      <c r="F10" s="148"/>
      <c r="G10" s="326"/>
      <c r="H10" s="149" t="s">
        <v>40</v>
      </c>
      <c r="I10" s="149"/>
      <c r="J10" s="146"/>
      <c r="K10" s="146"/>
      <c r="L10" s="147"/>
      <c r="M10" s="208"/>
      <c r="N10" s="105"/>
      <c r="O10" s="105"/>
      <c r="P10" s="105"/>
      <c r="Q10" s="105"/>
      <c r="R10" s="105"/>
      <c r="S10" s="105"/>
      <c r="T10" s="151"/>
      <c r="U10" s="151"/>
      <c r="V10" s="151"/>
      <c r="W10" s="166"/>
      <c r="X10" s="166"/>
      <c r="Y10" s="166"/>
      <c r="Z10" s="166"/>
      <c r="AA10" s="166"/>
      <c r="AB10" s="166"/>
    </row>
    <row r="11" spans="1:28" ht="14.25" customHeight="1" x14ac:dyDescent="0.2">
      <c r="A11" s="166"/>
      <c r="B11" s="367"/>
      <c r="C11" s="366"/>
      <c r="D11" s="319"/>
      <c r="E11" s="319"/>
      <c r="F11" s="148"/>
      <c r="G11" s="326"/>
      <c r="H11" s="376" t="s">
        <v>41</v>
      </c>
      <c r="I11" s="376"/>
      <c r="J11" s="170"/>
      <c r="K11" s="150"/>
      <c r="L11" s="150"/>
      <c r="M11" s="208"/>
      <c r="N11" s="104"/>
      <c r="O11" s="104"/>
      <c r="P11" s="104"/>
      <c r="Q11" s="105"/>
      <c r="R11" s="105"/>
      <c r="S11" s="105"/>
      <c r="T11" s="151"/>
      <c r="U11" s="151"/>
      <c r="V11" s="151"/>
      <c r="W11" s="166"/>
      <c r="X11" s="166"/>
      <c r="Y11" s="166"/>
      <c r="Z11" s="166"/>
      <c r="AA11" s="166"/>
      <c r="AB11" s="166"/>
    </row>
    <row r="12" spans="1:28" ht="14.25" customHeight="1" x14ac:dyDescent="0.2">
      <c r="A12" s="166"/>
      <c r="B12" s="367"/>
      <c r="C12" s="366"/>
      <c r="D12" s="319"/>
      <c r="E12" s="319"/>
      <c r="F12" s="148"/>
      <c r="G12" s="326"/>
      <c r="H12" s="321" t="s">
        <v>42</v>
      </c>
      <c r="I12" s="321"/>
      <c r="J12" s="170"/>
      <c r="K12" s="150"/>
      <c r="L12" s="150"/>
      <c r="M12" s="208"/>
      <c r="N12" s="104"/>
      <c r="O12" s="104"/>
      <c r="P12" s="104"/>
      <c r="Q12" s="105"/>
      <c r="R12" s="108"/>
      <c r="S12" s="108"/>
      <c r="T12" s="151"/>
      <c r="U12" s="151"/>
      <c r="V12" s="151"/>
      <c r="W12" s="166"/>
      <c r="X12" s="166"/>
      <c r="Y12" s="166"/>
      <c r="Z12" s="166"/>
      <c r="AA12" s="166"/>
      <c r="AB12" s="166"/>
    </row>
    <row r="13" spans="1:28" ht="14.25" customHeight="1" x14ac:dyDescent="0.2">
      <c r="A13" s="166"/>
      <c r="B13" s="367"/>
      <c r="C13" s="366"/>
      <c r="D13" s="319"/>
      <c r="E13" s="319"/>
      <c r="F13" s="148"/>
      <c r="G13" s="326" t="s">
        <v>43</v>
      </c>
      <c r="H13" s="168" t="s">
        <v>29</v>
      </c>
      <c r="I13" s="149"/>
      <c r="J13" s="146"/>
      <c r="K13" s="146"/>
      <c r="L13" s="147"/>
      <c r="M13" s="209"/>
      <c r="N13" s="104"/>
      <c r="O13" s="104"/>
      <c r="P13" s="104"/>
      <c r="Q13" s="105"/>
      <c r="R13" s="105"/>
      <c r="S13" s="105"/>
      <c r="T13" s="151"/>
      <c r="U13" s="151"/>
      <c r="V13" s="151"/>
      <c r="W13" s="166"/>
      <c r="X13" s="166"/>
      <c r="Y13" s="166"/>
      <c r="Z13" s="166"/>
      <c r="AA13" s="166"/>
      <c r="AB13" s="166"/>
    </row>
    <row r="14" spans="1:28" ht="14.25" customHeight="1" thickBot="1" x14ac:dyDescent="0.25">
      <c r="A14" s="166"/>
      <c r="B14" s="210"/>
      <c r="C14" s="99"/>
      <c r="D14" s="110"/>
      <c r="E14" s="110"/>
      <c r="F14" s="180"/>
      <c r="G14" s="150"/>
      <c r="H14" s="187" t="s">
        <v>44</v>
      </c>
      <c r="I14" s="150"/>
      <c r="J14" s="150"/>
      <c r="K14" s="150"/>
      <c r="L14" s="150"/>
      <c r="M14" s="211"/>
      <c r="N14" s="151"/>
      <c r="O14" s="151"/>
      <c r="P14" s="151"/>
      <c r="Q14" s="151"/>
      <c r="R14" s="151"/>
      <c r="S14" s="151"/>
      <c r="T14" s="151"/>
      <c r="U14" s="151"/>
      <c r="V14" s="151"/>
      <c r="W14" s="166"/>
      <c r="X14" s="166"/>
      <c r="Y14" s="166"/>
      <c r="Z14" s="166"/>
      <c r="AA14" s="166"/>
      <c r="AB14" s="166"/>
    </row>
    <row r="15" spans="1:28" ht="23" customHeight="1" x14ac:dyDescent="0.25">
      <c r="A15" s="93"/>
      <c r="B15" s="385" t="s">
        <v>45</v>
      </c>
      <c r="C15" s="358"/>
      <c r="D15" s="358"/>
      <c r="E15" s="358"/>
      <c r="F15" s="358"/>
      <c r="G15" s="358"/>
      <c r="H15" s="358"/>
      <c r="I15" s="358"/>
      <c r="J15" s="358"/>
      <c r="K15" s="358"/>
      <c r="L15" s="358"/>
      <c r="M15" s="359"/>
      <c r="N15" s="152"/>
      <c r="O15" s="152"/>
      <c r="P15" s="152"/>
      <c r="Q15" s="152"/>
      <c r="R15" s="152"/>
      <c r="S15" s="152"/>
      <c r="T15" s="152"/>
      <c r="U15" s="152"/>
      <c r="V15" s="152"/>
      <c r="W15" s="93"/>
      <c r="X15" s="93"/>
      <c r="Y15" s="93"/>
      <c r="Z15" s="93"/>
      <c r="AA15" s="93"/>
      <c r="AB15" s="93"/>
    </row>
    <row r="16" spans="1:28" ht="14.25" customHeight="1" x14ac:dyDescent="0.2">
      <c r="A16" s="93"/>
      <c r="B16" s="360" t="s">
        <v>46</v>
      </c>
      <c r="C16" s="361"/>
      <c r="D16" s="363"/>
      <c r="E16" s="363"/>
      <c r="F16" s="363"/>
      <c r="G16" s="363"/>
      <c r="H16" s="155" t="s">
        <v>47</v>
      </c>
      <c r="I16" s="373"/>
      <c r="J16" s="374"/>
      <c r="K16" s="374"/>
      <c r="L16" s="374"/>
      <c r="M16" s="375"/>
      <c r="N16" s="152"/>
      <c r="O16" s="152"/>
      <c r="P16" s="152"/>
      <c r="Q16" s="152"/>
      <c r="R16" s="152"/>
      <c r="S16" s="152"/>
      <c r="T16" s="152"/>
      <c r="U16" s="152"/>
      <c r="V16" s="152"/>
      <c r="W16" s="93"/>
      <c r="X16" s="93"/>
      <c r="Y16" s="93"/>
      <c r="Z16" s="93"/>
      <c r="AA16" s="93"/>
      <c r="AB16" s="93"/>
    </row>
    <row r="17" spans="1:28" ht="14.25" customHeight="1" x14ac:dyDescent="0.2">
      <c r="A17" s="93"/>
      <c r="B17" s="360" t="s">
        <v>48</v>
      </c>
      <c r="C17" s="361"/>
      <c r="D17" s="364"/>
      <c r="E17" s="364"/>
      <c r="F17" s="364"/>
      <c r="G17" s="364"/>
      <c r="H17" s="155" t="s">
        <v>49</v>
      </c>
      <c r="I17" s="373"/>
      <c r="J17" s="374"/>
      <c r="K17" s="374"/>
      <c r="L17" s="374"/>
      <c r="M17" s="375"/>
      <c r="N17" s="152"/>
      <c r="O17" s="152"/>
      <c r="P17" s="152"/>
      <c r="Q17" s="152"/>
      <c r="R17" s="152"/>
      <c r="S17" s="152"/>
      <c r="T17" s="152"/>
      <c r="U17" s="152"/>
      <c r="V17" s="152"/>
      <c r="W17" s="93"/>
      <c r="X17" s="93"/>
      <c r="Y17" s="93"/>
      <c r="Z17" s="93"/>
      <c r="AA17" s="93"/>
      <c r="AB17" s="93"/>
    </row>
    <row r="18" spans="1:28" ht="14.25" customHeight="1" x14ac:dyDescent="0.2">
      <c r="A18" s="93"/>
      <c r="B18" s="360" t="s">
        <v>50</v>
      </c>
      <c r="C18" s="362"/>
      <c r="D18" s="364"/>
      <c r="E18" s="364"/>
      <c r="F18" s="364"/>
      <c r="G18" s="364"/>
      <c r="H18" s="155" t="s">
        <v>51</v>
      </c>
      <c r="I18" s="373"/>
      <c r="J18" s="374"/>
      <c r="K18" s="374"/>
      <c r="L18" s="374"/>
      <c r="M18" s="375"/>
      <c r="N18" s="152"/>
      <c r="O18" s="152"/>
      <c r="P18" s="152"/>
      <c r="Q18" s="152"/>
      <c r="R18" s="152"/>
      <c r="S18" s="152"/>
      <c r="T18" s="152"/>
      <c r="U18" s="152"/>
      <c r="V18" s="152"/>
      <c r="W18" s="93"/>
      <c r="X18" s="93"/>
      <c r="Y18" s="93"/>
      <c r="Z18" s="93"/>
      <c r="AA18" s="93"/>
      <c r="AB18" s="93"/>
    </row>
    <row r="19" spans="1:28" ht="14.25" customHeight="1" x14ac:dyDescent="0.2">
      <c r="A19" s="93"/>
      <c r="B19" s="360" t="s">
        <v>52</v>
      </c>
      <c r="C19" s="362"/>
      <c r="D19" s="417"/>
      <c r="E19" s="417"/>
      <c r="F19" s="417"/>
      <c r="G19" s="417"/>
      <c r="H19" s="155" t="s">
        <v>53</v>
      </c>
      <c r="I19" s="373"/>
      <c r="J19" s="374"/>
      <c r="K19" s="374"/>
      <c r="L19" s="374"/>
      <c r="M19" s="375"/>
      <c r="N19" s="152"/>
      <c r="O19" s="152"/>
      <c r="P19" s="152"/>
      <c r="Q19" s="152"/>
      <c r="R19" s="152"/>
      <c r="S19" s="152"/>
      <c r="T19" s="152"/>
      <c r="U19" s="152"/>
      <c r="V19" s="152"/>
      <c r="W19" s="93"/>
      <c r="X19" s="93"/>
      <c r="Y19" s="93"/>
      <c r="Z19" s="93"/>
      <c r="AA19" s="93"/>
      <c r="AB19" s="93"/>
    </row>
    <row r="20" spans="1:28" ht="14.25" customHeight="1" x14ac:dyDescent="0.2">
      <c r="A20" s="93"/>
      <c r="B20" s="360" t="s">
        <v>54</v>
      </c>
      <c r="C20" s="362"/>
      <c r="D20" s="250">
        <f>D19 * 5</f>
        <v>0</v>
      </c>
      <c r="E20" s="150"/>
      <c r="F20" s="251"/>
      <c r="G20" s="384" t="s">
        <v>55</v>
      </c>
      <c r="H20" s="384"/>
      <c r="I20" s="370" t="s">
        <v>56</v>
      </c>
      <c r="J20" s="371"/>
      <c r="K20" s="371"/>
      <c r="L20" s="371"/>
      <c r="M20" s="372"/>
      <c r="N20" s="152"/>
      <c r="O20" s="152"/>
      <c r="P20" s="152"/>
      <c r="Q20" s="152"/>
      <c r="R20" s="152"/>
      <c r="S20" s="152"/>
      <c r="T20" s="152"/>
      <c r="U20" s="152"/>
      <c r="V20" s="152"/>
      <c r="W20" s="93"/>
      <c r="X20" s="93"/>
      <c r="Y20" s="93"/>
      <c r="Z20" s="93"/>
      <c r="AA20" s="93"/>
      <c r="AB20" s="93"/>
    </row>
    <row r="21" spans="1:28" ht="14" customHeight="1" thickBot="1" x14ac:dyDescent="0.25">
      <c r="A21" s="93"/>
      <c r="B21" s="212"/>
      <c r="C21" s="188"/>
      <c r="D21" s="189"/>
      <c r="E21" s="189"/>
      <c r="F21" s="190"/>
      <c r="G21" s="191"/>
      <c r="H21" s="192" t="str">
        <f>IF(I20 = "NanoDrop", "Purity Ratio",  "mistakenmustache")</f>
        <v>mistakenmustache</v>
      </c>
      <c r="I21" s="252" t="str">
        <f>IF(I20 = "NanoDrop", "260/230:", "mistakenmustache")</f>
        <v>mistakenmustache</v>
      </c>
      <c r="J21" s="231" t="str">
        <f>IF(I20 = "NanoDrop", "", "mistakenmustache")</f>
        <v>mistakenmustache</v>
      </c>
      <c r="K21" s="253" t="str">
        <f>IF(I20 = "NanoDrop", "260/280:", "mistakenmustache")</f>
        <v>mistakenmustache</v>
      </c>
      <c r="L21" s="418" t="str">
        <f>IF(I20 = "NanoDrop", "", "mistakenmustache")</f>
        <v>mistakenmustache</v>
      </c>
      <c r="M21" s="419"/>
      <c r="N21" s="152"/>
      <c r="O21" s="152"/>
      <c r="P21" s="152"/>
      <c r="Q21" s="152"/>
      <c r="R21" s="152"/>
      <c r="S21" s="152"/>
      <c r="T21" s="152"/>
      <c r="U21" s="152"/>
      <c r="V21" s="152"/>
      <c r="W21" s="93"/>
      <c r="X21" s="93"/>
      <c r="Y21" s="93"/>
      <c r="Z21" s="93"/>
      <c r="AA21" s="93"/>
      <c r="AB21" s="93"/>
    </row>
    <row r="22" spans="1:28" ht="23" customHeight="1" thickBot="1" x14ac:dyDescent="0.3">
      <c r="A22" s="93"/>
      <c r="B22" s="357" t="s">
        <v>57</v>
      </c>
      <c r="C22" s="358"/>
      <c r="D22" s="358"/>
      <c r="E22" s="358"/>
      <c r="F22" s="358"/>
      <c r="G22" s="358"/>
      <c r="H22" s="358"/>
      <c r="I22" s="358"/>
      <c r="J22" s="358"/>
      <c r="K22" s="358"/>
      <c r="L22" s="358"/>
      <c r="M22" s="359"/>
      <c r="N22" s="152"/>
      <c r="O22" s="152"/>
      <c r="P22" s="152"/>
      <c r="Q22" s="152"/>
      <c r="R22" s="152"/>
      <c r="S22" s="152"/>
      <c r="T22" s="152"/>
      <c r="U22" s="152"/>
      <c r="V22" s="152"/>
      <c r="W22" s="93"/>
      <c r="X22" s="93"/>
      <c r="Y22" s="93"/>
      <c r="Z22" s="93"/>
      <c r="AA22" s="93"/>
      <c r="AB22" s="93"/>
    </row>
    <row r="23" spans="1:28" ht="14.25" customHeight="1" thickBot="1" x14ac:dyDescent="0.25">
      <c r="A23" s="93"/>
      <c r="B23" s="420"/>
      <c r="C23" s="421"/>
      <c r="D23" s="421"/>
      <c r="E23" s="421"/>
      <c r="F23" s="421"/>
      <c r="G23" s="421"/>
      <c r="H23" s="421"/>
      <c r="I23" s="421"/>
      <c r="J23" s="421"/>
      <c r="K23" s="421"/>
      <c r="L23" s="421"/>
      <c r="M23" s="422"/>
      <c r="N23" s="152"/>
      <c r="O23" s="152"/>
      <c r="P23" s="152"/>
      <c r="Q23" s="152"/>
      <c r="R23" s="152"/>
      <c r="S23" s="152"/>
      <c r="T23" s="152"/>
      <c r="U23" s="152"/>
      <c r="V23" s="152"/>
      <c r="W23" s="93"/>
      <c r="X23" s="93"/>
      <c r="Y23" s="93"/>
      <c r="Z23" s="93"/>
      <c r="AA23" s="93"/>
      <c r="AB23" s="93"/>
    </row>
    <row r="24" spans="1:28" ht="15.5" customHeight="1" thickBot="1" x14ac:dyDescent="0.25">
      <c r="A24" s="93"/>
      <c r="B24" s="386" t="s">
        <v>58</v>
      </c>
      <c r="C24" s="387"/>
      <c r="D24" s="388"/>
      <c r="E24" s="254"/>
      <c r="F24" s="255"/>
      <c r="G24" s="255"/>
      <c r="H24" s="255"/>
      <c r="I24" s="194"/>
      <c r="J24" s="414" t="s">
        <v>59</v>
      </c>
      <c r="K24" s="415"/>
      <c r="L24" s="416"/>
      <c r="M24" s="256"/>
      <c r="N24" s="153"/>
      <c r="O24" s="152"/>
      <c r="P24" s="152"/>
      <c r="Q24" s="152"/>
      <c r="R24" s="152"/>
      <c r="S24" s="152"/>
      <c r="T24" s="152"/>
      <c r="U24" s="152"/>
      <c r="V24" s="152"/>
      <c r="W24" s="93"/>
      <c r="X24" s="93"/>
      <c r="Y24" s="93"/>
      <c r="Z24" s="93"/>
      <c r="AA24" s="93"/>
      <c r="AB24" s="93"/>
    </row>
    <row r="25" spans="1:28" ht="15.5" customHeight="1" x14ac:dyDescent="0.2">
      <c r="A25" s="93"/>
      <c r="B25" s="398" t="s">
        <v>60</v>
      </c>
      <c r="C25" s="399"/>
      <c r="D25" s="399"/>
      <c r="E25" s="400"/>
      <c r="F25" s="400"/>
      <c r="G25" s="400"/>
      <c r="H25" s="401"/>
      <c r="I25" s="193"/>
      <c r="J25" s="389" t="s">
        <v>61</v>
      </c>
      <c r="K25" s="390"/>
      <c r="L25" s="391"/>
      <c r="M25" s="213"/>
      <c r="N25" s="154"/>
      <c r="O25" s="154"/>
      <c r="P25" s="154"/>
      <c r="Q25" s="152"/>
      <c r="R25" s="152"/>
      <c r="S25" s="152"/>
      <c r="T25" s="152"/>
      <c r="U25" s="152"/>
      <c r="V25" s="152"/>
      <c r="W25" s="93"/>
      <c r="X25" s="93"/>
      <c r="Y25" s="93"/>
      <c r="Z25" s="93"/>
      <c r="AA25" s="93"/>
      <c r="AB25" s="93"/>
    </row>
    <row r="26" spans="1:28" ht="15.5" customHeight="1" x14ac:dyDescent="0.2">
      <c r="A26" s="93"/>
      <c r="B26" s="402"/>
      <c r="C26" s="403"/>
      <c r="D26" s="403"/>
      <c r="E26" s="403"/>
      <c r="F26" s="403"/>
      <c r="G26" s="403"/>
      <c r="H26" s="404"/>
      <c r="I26" s="193"/>
      <c r="J26" s="392"/>
      <c r="K26" s="393"/>
      <c r="L26" s="394"/>
      <c r="M26" s="213"/>
      <c r="N26" s="154"/>
      <c r="O26" s="154"/>
      <c r="P26" s="154"/>
      <c r="Q26" s="152"/>
      <c r="R26" s="152"/>
      <c r="S26" s="152"/>
      <c r="T26" s="152"/>
      <c r="U26" s="152"/>
      <c r="V26" s="152"/>
      <c r="W26" s="93"/>
      <c r="X26" s="93"/>
      <c r="Y26" s="93"/>
      <c r="Z26" s="93"/>
      <c r="AA26" s="93"/>
      <c r="AB26" s="93"/>
    </row>
    <row r="27" spans="1:28" ht="21" customHeight="1" thickBot="1" x14ac:dyDescent="0.25">
      <c r="A27" s="93"/>
      <c r="B27" s="405"/>
      <c r="C27" s="406"/>
      <c r="D27" s="406"/>
      <c r="E27" s="406"/>
      <c r="F27" s="406"/>
      <c r="G27" s="406"/>
      <c r="H27" s="407"/>
      <c r="I27" s="193"/>
      <c r="J27" s="395"/>
      <c r="K27" s="396"/>
      <c r="L27" s="397"/>
      <c r="M27" s="213"/>
      <c r="N27" s="154"/>
      <c r="O27" s="154"/>
      <c r="P27" s="154"/>
      <c r="Q27" s="152"/>
      <c r="R27" s="152"/>
      <c r="S27" s="152"/>
      <c r="T27" s="152"/>
      <c r="U27" s="152"/>
      <c r="V27" s="152"/>
      <c r="W27" s="93"/>
      <c r="X27" s="93"/>
      <c r="Y27" s="93"/>
      <c r="Z27" s="93"/>
      <c r="AA27" s="93"/>
      <c r="AB27" s="93"/>
    </row>
    <row r="28" spans="1:28" ht="15.5" customHeight="1" thickBot="1" x14ac:dyDescent="0.25">
      <c r="A28" s="93"/>
      <c r="B28" s="220" t="s">
        <v>62</v>
      </c>
      <c r="C28" s="257" t="s">
        <v>63</v>
      </c>
      <c r="D28" s="257" t="s">
        <v>64</v>
      </c>
      <c r="E28" s="258" t="s">
        <v>65</v>
      </c>
      <c r="F28" s="258" t="s">
        <v>66</v>
      </c>
      <c r="G28" s="257" t="s">
        <v>67</v>
      </c>
      <c r="H28" s="259" t="s">
        <v>68</v>
      </c>
      <c r="I28" s="198"/>
      <c r="J28" s="412"/>
      <c r="K28" s="408" t="s">
        <v>69</v>
      </c>
      <c r="L28" s="410" t="s">
        <v>70</v>
      </c>
      <c r="M28" s="260"/>
      <c r="N28" s="261"/>
      <c r="O28" s="261"/>
      <c r="P28" s="261"/>
      <c r="Q28" s="261"/>
      <c r="R28" s="261"/>
      <c r="S28" s="261"/>
      <c r="T28" s="261"/>
      <c r="U28" s="261"/>
      <c r="V28" s="261"/>
      <c r="W28" s="93"/>
      <c r="X28" s="93"/>
      <c r="Y28" s="93"/>
      <c r="Z28" s="93"/>
      <c r="AA28" s="93"/>
      <c r="AB28" s="93"/>
    </row>
    <row r="29" spans="1:28" ht="15.5" customHeight="1" thickBot="1" x14ac:dyDescent="0.25">
      <c r="A29" s="93"/>
      <c r="B29" s="214" t="s">
        <v>71</v>
      </c>
      <c r="C29" s="232" t="s">
        <v>72</v>
      </c>
      <c r="D29" s="233"/>
      <c r="E29" s="234"/>
      <c r="F29" s="262">
        <v>10</v>
      </c>
      <c r="G29" s="233"/>
      <c r="H29" s="235"/>
      <c r="I29" s="194"/>
      <c r="J29" s="413"/>
      <c r="K29" s="409"/>
      <c r="L29" s="411"/>
      <c r="M29" s="263"/>
      <c r="N29" s="264"/>
      <c r="O29" s="264"/>
      <c r="P29" s="265"/>
      <c r="Q29" s="266"/>
      <c r="R29" s="265"/>
      <c r="S29" s="265"/>
      <c r="T29" s="265"/>
      <c r="U29" s="265"/>
      <c r="V29" s="265"/>
      <c r="W29" s="93"/>
      <c r="X29" s="93"/>
      <c r="Y29" s="93"/>
      <c r="Z29" s="93"/>
      <c r="AA29" s="93"/>
      <c r="AB29" s="93"/>
    </row>
    <row r="30" spans="1:28" ht="14.25" customHeight="1" x14ac:dyDescent="0.2">
      <c r="A30" s="93"/>
      <c r="B30" s="214" t="s">
        <v>73</v>
      </c>
      <c r="C30" s="236" t="s">
        <v>74</v>
      </c>
      <c r="D30" s="237"/>
      <c r="E30" s="238"/>
      <c r="F30" s="262">
        <v>10</v>
      </c>
      <c r="G30" s="233"/>
      <c r="H30" s="235"/>
      <c r="I30" s="194"/>
      <c r="J30" s="239"/>
      <c r="K30" s="240" t="s">
        <v>75</v>
      </c>
      <c r="L30" s="241"/>
      <c r="M30" s="263"/>
      <c r="N30" s="264"/>
      <c r="O30" s="264"/>
      <c r="P30" s="265"/>
      <c r="Q30" s="266"/>
      <c r="R30" s="265"/>
      <c r="S30" s="265"/>
      <c r="T30" s="265"/>
      <c r="U30" s="265"/>
      <c r="V30" s="265"/>
      <c r="W30" s="93"/>
      <c r="X30" s="93"/>
      <c r="Y30" s="93"/>
      <c r="Z30" s="93"/>
      <c r="AA30" s="93"/>
      <c r="AB30" s="93"/>
    </row>
    <row r="31" spans="1:28" ht="14.25" customHeight="1" x14ac:dyDescent="0.2">
      <c r="A31" s="93"/>
      <c r="B31" s="214" t="s">
        <v>76</v>
      </c>
      <c r="C31" s="236" t="s">
        <v>77</v>
      </c>
      <c r="D31" s="237"/>
      <c r="E31" s="238"/>
      <c r="F31" s="262">
        <v>10</v>
      </c>
      <c r="G31" s="233"/>
      <c r="H31" s="235"/>
      <c r="I31" s="199"/>
      <c r="J31" s="293"/>
      <c r="K31" s="240" t="s">
        <v>78</v>
      </c>
      <c r="L31" s="241"/>
      <c r="M31" s="263"/>
      <c r="N31" s="264"/>
      <c r="O31" s="264"/>
      <c r="P31" s="265"/>
      <c r="Q31" s="266"/>
      <c r="R31" s="265"/>
      <c r="S31" s="265"/>
      <c r="T31" s="265"/>
      <c r="U31" s="265"/>
      <c r="V31" s="265"/>
      <c r="W31" s="93"/>
      <c r="X31" s="93"/>
      <c r="Y31" s="93"/>
      <c r="Z31" s="93"/>
      <c r="AA31" s="93"/>
      <c r="AB31" s="93"/>
    </row>
    <row r="32" spans="1:28" ht="14.25" customHeight="1" x14ac:dyDescent="0.2">
      <c r="A32" s="93"/>
      <c r="B32" s="214" t="s">
        <v>79</v>
      </c>
      <c r="C32" s="236" t="s">
        <v>80</v>
      </c>
      <c r="D32" s="237"/>
      <c r="E32" s="238"/>
      <c r="F32" s="262">
        <v>10</v>
      </c>
      <c r="G32" s="233"/>
      <c r="H32" s="235" t="s">
        <v>81</v>
      </c>
      <c r="I32" s="200"/>
      <c r="J32" s="290"/>
      <c r="K32" s="240" t="s">
        <v>82</v>
      </c>
      <c r="L32" s="241"/>
      <c r="M32" s="263"/>
      <c r="N32" s="264"/>
      <c r="O32" s="264"/>
      <c r="P32" s="265"/>
      <c r="Q32" s="266"/>
      <c r="R32" s="265"/>
      <c r="S32" s="265"/>
      <c r="T32" s="265"/>
      <c r="U32" s="265"/>
      <c r="V32" s="265"/>
      <c r="W32" s="93"/>
      <c r="X32" s="93"/>
      <c r="Y32" s="93"/>
      <c r="Z32" s="93"/>
      <c r="AA32" s="93"/>
      <c r="AB32" s="93"/>
    </row>
    <row r="33" spans="1:28" ht="14.25" customHeight="1" x14ac:dyDescent="0.2">
      <c r="A33" s="93"/>
      <c r="B33" s="214" t="s">
        <v>83</v>
      </c>
      <c r="C33" s="236" t="s">
        <v>84</v>
      </c>
      <c r="D33" s="237"/>
      <c r="E33" s="238"/>
      <c r="F33" s="262">
        <v>10</v>
      </c>
      <c r="G33" s="233"/>
      <c r="H33" s="235" t="s">
        <v>81</v>
      </c>
      <c r="I33" s="254"/>
      <c r="J33" s="292"/>
      <c r="K33" s="240" t="s">
        <v>85</v>
      </c>
      <c r="L33" s="242"/>
      <c r="M33" s="267"/>
      <c r="N33" s="264"/>
      <c r="O33" s="264"/>
      <c r="P33" s="265"/>
      <c r="Q33" s="268"/>
      <c r="R33" s="265"/>
      <c r="S33" s="265"/>
      <c r="T33" s="265"/>
      <c r="U33" s="265"/>
      <c r="V33" s="265"/>
      <c r="W33" s="93"/>
      <c r="X33" s="93"/>
      <c r="Y33" s="93"/>
      <c r="Z33" s="93"/>
      <c r="AA33" s="93"/>
      <c r="AB33" s="93"/>
    </row>
    <row r="34" spans="1:28" ht="14.25" customHeight="1" x14ac:dyDescent="0.2">
      <c r="A34" s="93"/>
      <c r="B34" s="214" t="s">
        <v>86</v>
      </c>
      <c r="C34" s="236" t="s">
        <v>87</v>
      </c>
      <c r="D34" s="237"/>
      <c r="E34" s="238"/>
      <c r="F34" s="262">
        <v>10</v>
      </c>
      <c r="G34" s="233"/>
      <c r="H34" s="235" t="s">
        <v>81</v>
      </c>
      <c r="I34" s="254"/>
      <c r="J34" s="291"/>
      <c r="K34" s="240" t="s">
        <v>88</v>
      </c>
      <c r="L34" s="242"/>
      <c r="M34" s="267"/>
      <c r="N34" s="264"/>
      <c r="O34" s="264"/>
      <c r="P34" s="265"/>
      <c r="Q34" s="268"/>
      <c r="R34" s="265"/>
      <c r="S34" s="265"/>
      <c r="T34" s="265"/>
      <c r="U34" s="265"/>
      <c r="V34" s="265"/>
      <c r="W34" s="93"/>
      <c r="X34" s="93"/>
      <c r="Y34" s="93"/>
      <c r="Z34" s="93"/>
      <c r="AA34" s="93"/>
      <c r="AB34" s="93"/>
    </row>
    <row r="35" spans="1:28" ht="14.25" customHeight="1" thickBot="1" x14ac:dyDescent="0.25">
      <c r="A35" s="93"/>
      <c r="B35" s="214" t="s">
        <v>89</v>
      </c>
      <c r="C35" s="236" t="s">
        <v>90</v>
      </c>
      <c r="D35" s="237"/>
      <c r="E35" s="238"/>
      <c r="F35" s="262">
        <v>10</v>
      </c>
      <c r="G35" s="233"/>
      <c r="H35" s="235" t="s">
        <v>81</v>
      </c>
      <c r="I35" s="254"/>
      <c r="J35" s="299"/>
      <c r="K35" s="243" t="s">
        <v>91</v>
      </c>
      <c r="L35" s="244"/>
      <c r="M35" s="267"/>
      <c r="N35" s="264"/>
      <c r="O35" s="264"/>
      <c r="P35" s="265"/>
      <c r="Q35" s="266"/>
      <c r="R35" s="265"/>
      <c r="S35" s="265"/>
      <c r="T35" s="265"/>
      <c r="U35" s="265"/>
      <c r="V35" s="265"/>
      <c r="W35" s="93"/>
      <c r="X35" s="93"/>
      <c r="Y35" s="93"/>
      <c r="Z35" s="93"/>
      <c r="AA35" s="93"/>
      <c r="AB35" s="93"/>
    </row>
    <row r="36" spans="1:28" ht="14.25" customHeight="1" x14ac:dyDescent="0.2">
      <c r="A36" s="93"/>
      <c r="B36" s="214" t="s">
        <v>92</v>
      </c>
      <c r="C36" s="236" t="s">
        <v>93</v>
      </c>
      <c r="D36" s="237"/>
      <c r="E36" s="238"/>
      <c r="F36" s="262">
        <v>10</v>
      </c>
      <c r="G36" s="233"/>
      <c r="H36" s="235" t="s">
        <v>81</v>
      </c>
      <c r="I36" s="254"/>
      <c r="J36" s="269"/>
      <c r="K36" s="270"/>
      <c r="L36" s="270"/>
      <c r="M36" s="267"/>
      <c r="N36" s="264"/>
      <c r="O36" s="264"/>
      <c r="P36" s="265"/>
      <c r="Q36" s="266"/>
      <c r="R36" s="265"/>
      <c r="S36" s="265"/>
      <c r="T36" s="265"/>
      <c r="U36" s="265"/>
      <c r="V36" s="265"/>
      <c r="W36" s="93"/>
      <c r="X36" s="93"/>
      <c r="Y36" s="93"/>
      <c r="Z36" s="93"/>
      <c r="AA36" s="93"/>
      <c r="AB36" s="93"/>
    </row>
    <row r="37" spans="1:28" ht="14.25" customHeight="1" x14ac:dyDescent="0.2">
      <c r="A37" s="93"/>
      <c r="B37" s="214" t="s">
        <v>94</v>
      </c>
      <c r="C37" s="236" t="s">
        <v>95</v>
      </c>
      <c r="D37" s="237"/>
      <c r="E37" s="238"/>
      <c r="F37" s="262">
        <v>10</v>
      </c>
      <c r="G37" s="233"/>
      <c r="H37" s="235" t="s">
        <v>81</v>
      </c>
      <c r="I37" s="254"/>
      <c r="J37" s="383" t="s">
        <v>96</v>
      </c>
      <c r="K37" s="383"/>
      <c r="L37" s="383"/>
      <c r="M37" s="256"/>
      <c r="N37" s="152"/>
      <c r="O37" s="152"/>
      <c r="P37" s="152"/>
      <c r="Q37" s="152"/>
      <c r="R37" s="152"/>
      <c r="S37" s="152"/>
      <c r="T37" s="152"/>
      <c r="U37" s="152"/>
      <c r="V37" s="152"/>
      <c r="W37" s="93"/>
      <c r="X37" s="93"/>
      <c r="Y37" s="93"/>
      <c r="Z37" s="93"/>
      <c r="AA37" s="93"/>
      <c r="AB37" s="93"/>
    </row>
    <row r="38" spans="1:28" ht="14.25" customHeight="1" x14ac:dyDescent="0.2">
      <c r="A38" s="93"/>
      <c r="B38" s="214" t="s">
        <v>97</v>
      </c>
      <c r="C38" s="236" t="s">
        <v>98</v>
      </c>
      <c r="D38" s="237"/>
      <c r="E38" s="238"/>
      <c r="F38" s="262">
        <v>10</v>
      </c>
      <c r="G38" s="233"/>
      <c r="H38" s="235" t="s">
        <v>81</v>
      </c>
      <c r="I38" s="254"/>
      <c r="J38" s="383"/>
      <c r="K38" s="383"/>
      <c r="L38" s="383"/>
      <c r="M38" s="256"/>
      <c r="N38" s="152"/>
      <c r="O38" s="152"/>
      <c r="P38" s="152"/>
      <c r="Q38" s="152"/>
      <c r="R38" s="152"/>
      <c r="S38" s="152"/>
      <c r="T38" s="152"/>
      <c r="U38" s="152"/>
      <c r="V38" s="152"/>
      <c r="W38" s="93"/>
      <c r="X38" s="93"/>
      <c r="Y38" s="93"/>
      <c r="Z38" s="93"/>
      <c r="AA38" s="93"/>
      <c r="AB38" s="93"/>
    </row>
    <row r="39" spans="1:28" ht="14.25" customHeight="1" x14ac:dyDescent="0.2">
      <c r="A39" s="93"/>
      <c r="B39" s="214" t="s">
        <v>99</v>
      </c>
      <c r="C39" s="236" t="s">
        <v>100</v>
      </c>
      <c r="D39" s="237"/>
      <c r="E39" s="238"/>
      <c r="F39" s="262">
        <v>10</v>
      </c>
      <c r="G39" s="233"/>
      <c r="H39" s="235" t="s">
        <v>81</v>
      </c>
      <c r="I39" s="254"/>
      <c r="J39" s="383"/>
      <c r="K39" s="383"/>
      <c r="L39" s="383"/>
      <c r="M39" s="271"/>
      <c r="N39" s="152"/>
      <c r="O39" s="152"/>
      <c r="P39" s="152"/>
      <c r="Q39" s="152"/>
      <c r="R39" s="152"/>
      <c r="S39" s="152"/>
      <c r="T39" s="152"/>
      <c r="U39" s="152"/>
      <c r="V39" s="152"/>
      <c r="W39" s="93"/>
      <c r="X39" s="93"/>
      <c r="Y39" s="93"/>
      <c r="Z39" s="93"/>
      <c r="AA39" s="93"/>
      <c r="AB39" s="93"/>
    </row>
    <row r="40" spans="1:28" ht="14.25" customHeight="1" x14ac:dyDescent="0.2">
      <c r="A40" s="93"/>
      <c r="B40" s="214" t="s">
        <v>101</v>
      </c>
      <c r="C40" s="236" t="s">
        <v>102</v>
      </c>
      <c r="D40" s="237"/>
      <c r="E40" s="238"/>
      <c r="F40" s="262">
        <v>10</v>
      </c>
      <c r="G40" s="233"/>
      <c r="H40" s="235" t="s">
        <v>81</v>
      </c>
      <c r="I40" s="254"/>
      <c r="J40" s="272"/>
      <c r="K40" s="254"/>
      <c r="L40" s="254"/>
      <c r="M40" s="260"/>
      <c r="N40" s="152"/>
      <c r="O40" s="152"/>
      <c r="P40" s="152"/>
      <c r="Q40" s="152"/>
      <c r="R40" s="152"/>
      <c r="S40" s="152"/>
      <c r="T40" s="152"/>
      <c r="U40" s="152"/>
      <c r="V40" s="152"/>
      <c r="W40" s="93"/>
      <c r="X40" s="93"/>
      <c r="Y40" s="93"/>
      <c r="Z40" s="93"/>
      <c r="AA40" s="93"/>
      <c r="AB40" s="93"/>
    </row>
    <row r="41" spans="1:28" ht="14.25" customHeight="1" x14ac:dyDescent="0.2">
      <c r="A41" s="93"/>
      <c r="B41" s="214" t="s">
        <v>94</v>
      </c>
      <c r="C41" s="236" t="s">
        <v>103</v>
      </c>
      <c r="D41" s="237"/>
      <c r="E41" s="238"/>
      <c r="F41" s="262">
        <v>10</v>
      </c>
      <c r="G41" s="233"/>
      <c r="H41" s="235" t="s">
        <v>81</v>
      </c>
      <c r="I41" s="254"/>
      <c r="J41" s="195"/>
      <c r="K41" s="196"/>
      <c r="L41" s="196"/>
      <c r="M41" s="263"/>
      <c r="N41" s="273"/>
      <c r="O41" s="273"/>
      <c r="P41" s="273"/>
      <c r="Q41" s="273"/>
      <c r="R41" s="273"/>
      <c r="S41" s="273"/>
      <c r="T41" s="273"/>
      <c r="U41" s="273"/>
      <c r="V41" s="273"/>
      <c r="W41" s="93"/>
      <c r="X41" s="93"/>
      <c r="Y41" s="93"/>
      <c r="Z41" s="93"/>
      <c r="AA41" s="93"/>
      <c r="AB41" s="93"/>
    </row>
    <row r="42" spans="1:28" ht="14.25" customHeight="1" x14ac:dyDescent="0.2">
      <c r="A42" s="93"/>
      <c r="B42" s="214" t="s">
        <v>104</v>
      </c>
      <c r="C42" s="236" t="s">
        <v>105</v>
      </c>
      <c r="D42" s="237"/>
      <c r="E42" s="238"/>
      <c r="F42" s="262">
        <v>10</v>
      </c>
      <c r="G42" s="233"/>
      <c r="H42" s="235"/>
      <c r="I42" s="254"/>
      <c r="J42" s="274"/>
      <c r="K42" s="275"/>
      <c r="L42" s="276"/>
      <c r="M42" s="263"/>
      <c r="N42" s="277"/>
      <c r="O42" s="277"/>
      <c r="P42" s="277"/>
      <c r="Q42" s="277"/>
      <c r="R42" s="277"/>
      <c r="S42" s="266"/>
      <c r="T42" s="266"/>
      <c r="U42" s="266"/>
      <c r="V42" s="266"/>
      <c r="W42" s="93"/>
      <c r="X42" s="93"/>
      <c r="Y42" s="93"/>
      <c r="Z42" s="93"/>
      <c r="AA42" s="93"/>
      <c r="AB42" s="93"/>
    </row>
    <row r="43" spans="1:28" ht="14.25" customHeight="1" x14ac:dyDescent="0.2">
      <c r="A43" s="93"/>
      <c r="B43" s="214" t="s">
        <v>106</v>
      </c>
      <c r="C43" s="236" t="s">
        <v>107</v>
      </c>
      <c r="D43" s="237"/>
      <c r="E43" s="238"/>
      <c r="F43" s="262">
        <v>10</v>
      </c>
      <c r="G43" s="233"/>
      <c r="H43" s="235" t="s">
        <v>81</v>
      </c>
      <c r="I43" s="254"/>
      <c r="J43" s="199"/>
      <c r="K43" s="199"/>
      <c r="L43" s="199"/>
      <c r="M43" s="263"/>
      <c r="N43" s="266"/>
      <c r="O43" s="266"/>
      <c r="P43" s="266"/>
      <c r="Q43" s="266"/>
      <c r="R43" s="266"/>
      <c r="S43" s="266"/>
      <c r="T43" s="266"/>
      <c r="U43" s="266"/>
      <c r="V43" s="266"/>
      <c r="W43" s="93"/>
      <c r="X43" s="93"/>
      <c r="Y43" s="93"/>
      <c r="Z43" s="93"/>
      <c r="AA43" s="93"/>
      <c r="AB43" s="93"/>
    </row>
    <row r="44" spans="1:28" ht="14.25" customHeight="1" x14ac:dyDescent="0.2">
      <c r="A44" s="93"/>
      <c r="B44" s="214" t="s">
        <v>108</v>
      </c>
      <c r="C44" s="236" t="s">
        <v>109</v>
      </c>
      <c r="D44" s="237"/>
      <c r="E44" s="238"/>
      <c r="F44" s="262">
        <v>10</v>
      </c>
      <c r="G44" s="233"/>
      <c r="H44" s="235" t="s">
        <v>81</v>
      </c>
      <c r="I44" s="254"/>
      <c r="J44" s="199"/>
      <c r="K44" s="199"/>
      <c r="L44" s="199"/>
      <c r="M44" s="263"/>
      <c r="N44" s="266"/>
      <c r="O44" s="266"/>
      <c r="P44" s="266"/>
      <c r="Q44" s="266"/>
      <c r="R44" s="266"/>
      <c r="S44" s="266"/>
      <c r="T44" s="266"/>
      <c r="U44" s="266"/>
      <c r="V44" s="266"/>
      <c r="W44" s="93"/>
      <c r="X44" s="93"/>
      <c r="Y44" s="93"/>
      <c r="Z44" s="93"/>
      <c r="AA44" s="93"/>
      <c r="AB44" s="93"/>
    </row>
    <row r="45" spans="1:28" ht="14.25" customHeight="1" x14ac:dyDescent="0.2">
      <c r="A45" s="93"/>
      <c r="B45" s="214" t="s">
        <v>110</v>
      </c>
      <c r="C45" s="294" t="s">
        <v>111</v>
      </c>
      <c r="D45" s="237"/>
      <c r="E45" s="238"/>
      <c r="F45" s="262">
        <v>10</v>
      </c>
      <c r="G45" s="233"/>
      <c r="H45" s="235" t="s">
        <v>81</v>
      </c>
      <c r="I45" s="254"/>
      <c r="J45" s="199"/>
      <c r="K45" s="199"/>
      <c r="L45" s="199"/>
      <c r="M45" s="278"/>
      <c r="N45" s="266"/>
      <c r="O45" s="266"/>
      <c r="P45" s="266"/>
      <c r="Q45" s="266"/>
      <c r="R45" s="266"/>
      <c r="S45" s="266"/>
      <c r="T45" s="266"/>
      <c r="U45" s="266"/>
      <c r="V45" s="266"/>
      <c r="W45" s="93"/>
      <c r="X45" s="93"/>
      <c r="Y45" s="93"/>
      <c r="Z45" s="93"/>
      <c r="AA45" s="93"/>
      <c r="AB45" s="93"/>
    </row>
    <row r="46" spans="1:28" ht="14.25" customHeight="1" x14ac:dyDescent="0.2">
      <c r="A46" s="93"/>
      <c r="B46" s="214" t="s">
        <v>112</v>
      </c>
      <c r="C46" s="294" t="s">
        <v>113</v>
      </c>
      <c r="D46" s="237"/>
      <c r="E46" s="238"/>
      <c r="F46" s="262">
        <v>10</v>
      </c>
      <c r="G46" s="233"/>
      <c r="H46" s="235" t="s">
        <v>81</v>
      </c>
      <c r="I46" s="254"/>
      <c r="J46" s="199"/>
      <c r="K46" s="199"/>
      <c r="L46" s="199"/>
      <c r="M46" s="279"/>
      <c r="N46" s="268"/>
      <c r="O46" s="266"/>
      <c r="P46" s="266"/>
      <c r="Q46" s="266"/>
      <c r="R46" s="266"/>
      <c r="S46" s="266"/>
      <c r="T46" s="266"/>
      <c r="U46" s="266"/>
      <c r="V46" s="266"/>
      <c r="W46" s="93"/>
      <c r="X46" s="93"/>
      <c r="Y46" s="93"/>
      <c r="Z46" s="93"/>
      <c r="AA46" s="93"/>
      <c r="AB46" s="93"/>
    </row>
    <row r="47" spans="1:28" ht="14.25" customHeight="1" x14ac:dyDescent="0.2">
      <c r="A47" s="93"/>
      <c r="B47" s="214" t="s">
        <v>114</v>
      </c>
      <c r="C47" s="294" t="s">
        <v>115</v>
      </c>
      <c r="D47" s="237"/>
      <c r="E47" s="238"/>
      <c r="F47" s="262">
        <v>10</v>
      </c>
      <c r="G47" s="233"/>
      <c r="H47" s="235" t="s">
        <v>81</v>
      </c>
      <c r="I47" s="254"/>
      <c r="J47" s="280"/>
      <c r="K47" s="281"/>
      <c r="L47" s="281"/>
      <c r="M47" s="279"/>
      <c r="N47" s="268"/>
      <c r="O47" s="266"/>
      <c r="P47" s="266"/>
      <c r="Q47" s="266"/>
      <c r="R47" s="266"/>
      <c r="S47" s="266"/>
      <c r="T47" s="266"/>
      <c r="U47" s="266"/>
      <c r="V47" s="266"/>
      <c r="W47" s="93"/>
      <c r="X47" s="93"/>
      <c r="Y47" s="93"/>
      <c r="Z47" s="93"/>
      <c r="AA47" s="93"/>
      <c r="AB47" s="93"/>
    </row>
    <row r="48" spans="1:28" ht="14.25" customHeight="1" x14ac:dyDescent="0.2">
      <c r="A48" s="93"/>
      <c r="B48" s="214" t="s">
        <v>116</v>
      </c>
      <c r="C48" s="294" t="s">
        <v>117</v>
      </c>
      <c r="D48" s="237"/>
      <c r="E48" s="238"/>
      <c r="F48" s="262">
        <v>10</v>
      </c>
      <c r="G48" s="233"/>
      <c r="H48" s="235" t="s">
        <v>81</v>
      </c>
      <c r="I48" s="254"/>
      <c r="J48" s="280"/>
      <c r="K48" s="200"/>
      <c r="L48" s="200"/>
      <c r="M48" s="279"/>
      <c r="N48" s="268"/>
      <c r="O48" s="266"/>
      <c r="P48" s="266"/>
      <c r="Q48" s="266"/>
      <c r="R48" s="266"/>
      <c r="S48" s="266"/>
      <c r="T48" s="266"/>
      <c r="U48" s="266"/>
      <c r="V48" s="266"/>
      <c r="W48" s="93"/>
      <c r="X48" s="93"/>
      <c r="Y48" s="93"/>
      <c r="Z48" s="93"/>
      <c r="AA48" s="93"/>
      <c r="AB48" s="93"/>
    </row>
    <row r="49" spans="1:28" ht="14.25" customHeight="1" x14ac:dyDescent="0.2">
      <c r="A49" s="93"/>
      <c r="B49" s="214" t="s">
        <v>118</v>
      </c>
      <c r="C49" s="294" t="s">
        <v>119</v>
      </c>
      <c r="D49" s="237"/>
      <c r="E49" s="238"/>
      <c r="F49" s="262">
        <v>10</v>
      </c>
      <c r="G49" s="233"/>
      <c r="H49" s="235" t="s">
        <v>81</v>
      </c>
      <c r="I49" s="254"/>
      <c r="J49" s="280"/>
      <c r="K49" s="200"/>
      <c r="L49" s="200"/>
      <c r="M49" s="278"/>
      <c r="N49" s="266"/>
      <c r="O49" s="266"/>
      <c r="P49" s="266"/>
      <c r="Q49" s="266"/>
      <c r="R49" s="266"/>
      <c r="S49" s="266"/>
      <c r="T49" s="266"/>
      <c r="U49" s="266"/>
      <c r="V49" s="266"/>
      <c r="W49" s="93"/>
      <c r="X49" s="93"/>
      <c r="Y49" s="93"/>
      <c r="Z49" s="93"/>
      <c r="AA49" s="93"/>
      <c r="AB49" s="93"/>
    </row>
    <row r="50" spans="1:28" ht="14.25" customHeight="1" x14ac:dyDescent="0.2">
      <c r="A50" s="93"/>
      <c r="B50" s="214" t="s">
        <v>120</v>
      </c>
      <c r="C50" s="294" t="s">
        <v>121</v>
      </c>
      <c r="D50" s="237"/>
      <c r="E50" s="238"/>
      <c r="F50" s="262">
        <v>10</v>
      </c>
      <c r="G50" s="233"/>
      <c r="H50" s="235" t="s">
        <v>81</v>
      </c>
      <c r="I50" s="254"/>
      <c r="J50" s="280"/>
      <c r="K50" s="200"/>
      <c r="L50" s="200"/>
      <c r="M50" s="256"/>
      <c r="N50" s="152"/>
      <c r="O50" s="152"/>
      <c r="P50" s="152"/>
      <c r="Q50" s="152"/>
      <c r="R50" s="152"/>
      <c r="S50" s="152"/>
      <c r="T50" s="152"/>
      <c r="U50" s="152"/>
      <c r="V50" s="152"/>
      <c r="W50" s="93"/>
      <c r="X50" s="93"/>
      <c r="Y50" s="93"/>
      <c r="Z50" s="93"/>
      <c r="AA50" s="93"/>
      <c r="AB50" s="93"/>
    </row>
    <row r="51" spans="1:28" ht="14.25" customHeight="1" x14ac:dyDescent="0.2">
      <c r="A51" s="93"/>
      <c r="B51" s="214" t="s">
        <v>122</v>
      </c>
      <c r="C51" s="294" t="s">
        <v>123</v>
      </c>
      <c r="D51" s="237"/>
      <c r="E51" s="238"/>
      <c r="F51" s="262">
        <v>10</v>
      </c>
      <c r="G51" s="233"/>
      <c r="H51" s="235" t="s">
        <v>81</v>
      </c>
      <c r="I51" s="254"/>
      <c r="J51" s="280"/>
      <c r="K51" s="281"/>
      <c r="L51" s="281"/>
      <c r="M51" s="256"/>
      <c r="N51" s="152"/>
      <c r="O51" s="152"/>
      <c r="P51" s="152"/>
      <c r="Q51" s="152"/>
      <c r="R51" s="152"/>
      <c r="S51" s="152"/>
      <c r="T51" s="152"/>
      <c r="U51" s="152"/>
      <c r="V51" s="152"/>
      <c r="W51" s="93"/>
      <c r="X51" s="93"/>
      <c r="Y51" s="93"/>
      <c r="Z51" s="93"/>
      <c r="AA51" s="93"/>
      <c r="AB51" s="93"/>
    </row>
    <row r="52" spans="1:28" ht="14.25" customHeight="1" x14ac:dyDescent="0.2">
      <c r="A52" s="93"/>
      <c r="B52" s="214" t="s">
        <v>124</v>
      </c>
      <c r="C52" s="294" t="s">
        <v>125</v>
      </c>
      <c r="D52" s="237"/>
      <c r="E52" s="238"/>
      <c r="F52" s="262">
        <v>10</v>
      </c>
      <c r="G52" s="233"/>
      <c r="H52" s="235" t="s">
        <v>81</v>
      </c>
      <c r="I52" s="254"/>
      <c r="J52" s="254"/>
      <c r="K52" s="254"/>
      <c r="L52" s="254"/>
      <c r="M52" s="256"/>
      <c r="N52" s="152"/>
      <c r="O52" s="152"/>
      <c r="P52" s="152"/>
      <c r="Q52" s="152"/>
      <c r="R52" s="152"/>
      <c r="S52" s="152"/>
      <c r="T52" s="152"/>
      <c r="U52" s="152"/>
      <c r="V52" s="152"/>
      <c r="W52" s="93"/>
      <c r="X52" s="93"/>
      <c r="Y52" s="93"/>
      <c r="Z52" s="93"/>
      <c r="AA52" s="93"/>
      <c r="AB52" s="93"/>
    </row>
    <row r="53" spans="1:28" ht="14.25" customHeight="1" x14ac:dyDescent="0.2">
      <c r="A53" s="93"/>
      <c r="B53" s="214" t="s">
        <v>126</v>
      </c>
      <c r="C53" s="245" t="s">
        <v>127</v>
      </c>
      <c r="D53" s="237"/>
      <c r="E53" s="238"/>
      <c r="F53" s="262">
        <v>10</v>
      </c>
      <c r="G53" s="233"/>
      <c r="H53" s="235" t="s">
        <v>81</v>
      </c>
      <c r="I53" s="254"/>
      <c r="J53" s="254"/>
      <c r="K53" s="254"/>
      <c r="L53" s="254"/>
      <c r="M53" s="271"/>
      <c r="N53" s="152"/>
      <c r="O53" s="152"/>
      <c r="P53" s="152"/>
      <c r="Q53" s="152"/>
      <c r="R53" s="152"/>
      <c r="S53" s="152"/>
      <c r="T53" s="152"/>
      <c r="U53" s="152"/>
      <c r="V53" s="152"/>
      <c r="W53" s="93"/>
      <c r="X53" s="93"/>
      <c r="Y53" s="93"/>
      <c r="Z53" s="93"/>
      <c r="AA53" s="93"/>
      <c r="AB53" s="93"/>
    </row>
    <row r="54" spans="1:28" ht="14.25" customHeight="1" x14ac:dyDescent="0.2">
      <c r="A54" s="93"/>
      <c r="B54" s="214" t="s">
        <v>128</v>
      </c>
      <c r="C54" s="245" t="s">
        <v>129</v>
      </c>
      <c r="D54" s="237"/>
      <c r="E54" s="238"/>
      <c r="F54" s="262">
        <v>10</v>
      </c>
      <c r="G54" s="233"/>
      <c r="H54" s="235" t="s">
        <v>81</v>
      </c>
      <c r="I54" s="254"/>
      <c r="J54" s="254"/>
      <c r="K54" s="254"/>
      <c r="L54" s="254"/>
      <c r="M54" s="256"/>
      <c r="N54" s="152"/>
      <c r="O54" s="152"/>
      <c r="P54" s="152"/>
      <c r="Q54" s="152"/>
      <c r="R54" s="152"/>
      <c r="S54" s="152"/>
      <c r="T54" s="152"/>
      <c r="U54" s="152"/>
      <c r="V54" s="152"/>
      <c r="W54" s="93"/>
      <c r="X54" s="93"/>
      <c r="Y54" s="93"/>
      <c r="Z54" s="93"/>
      <c r="AA54" s="93"/>
      <c r="AB54" s="93"/>
    </row>
    <row r="55" spans="1:28" ht="14.25" customHeight="1" x14ac:dyDescent="0.2">
      <c r="A55" s="93"/>
      <c r="B55" s="214" t="s">
        <v>130</v>
      </c>
      <c r="C55" s="245" t="s">
        <v>131</v>
      </c>
      <c r="D55" s="237"/>
      <c r="E55" s="238"/>
      <c r="F55" s="262">
        <v>10</v>
      </c>
      <c r="G55" s="233"/>
      <c r="H55" s="235" t="s">
        <v>81</v>
      </c>
      <c r="I55" s="254"/>
      <c r="J55" s="282"/>
      <c r="K55" s="282"/>
      <c r="L55" s="282"/>
      <c r="M55" s="283"/>
      <c r="N55" s="273"/>
      <c r="O55" s="273"/>
      <c r="P55" s="273"/>
      <c r="Q55" s="273"/>
      <c r="R55" s="273"/>
      <c r="S55" s="273"/>
      <c r="T55" s="273"/>
      <c r="U55" s="273"/>
      <c r="V55" s="273"/>
      <c r="W55" s="93"/>
      <c r="X55" s="93"/>
      <c r="Y55" s="93"/>
      <c r="Z55" s="93"/>
      <c r="AA55" s="93"/>
      <c r="AB55" s="93"/>
    </row>
    <row r="56" spans="1:28" ht="14.25" customHeight="1" x14ac:dyDescent="0.2">
      <c r="A56" s="93"/>
      <c r="B56" s="214" t="s">
        <v>132</v>
      </c>
      <c r="C56" s="245" t="s">
        <v>133</v>
      </c>
      <c r="D56" s="237"/>
      <c r="E56" s="238"/>
      <c r="F56" s="262">
        <v>10</v>
      </c>
      <c r="G56" s="233"/>
      <c r="H56" s="235" t="s">
        <v>81</v>
      </c>
      <c r="I56" s="254"/>
      <c r="J56" s="284"/>
      <c r="K56" s="254"/>
      <c r="L56" s="254"/>
      <c r="M56" s="285"/>
      <c r="N56" s="277"/>
      <c r="O56" s="277"/>
      <c r="P56" s="277"/>
      <c r="Q56" s="277"/>
      <c r="R56" s="277"/>
      <c r="S56" s="266"/>
      <c r="T56" s="266"/>
      <c r="U56" s="266"/>
      <c r="V56" s="266"/>
      <c r="W56" s="93"/>
      <c r="X56" s="93"/>
      <c r="Y56" s="93"/>
      <c r="Z56" s="93"/>
      <c r="AA56" s="93"/>
      <c r="AB56" s="93"/>
    </row>
    <row r="57" spans="1:28" ht="14.25" customHeight="1" x14ac:dyDescent="0.2">
      <c r="A57" s="93"/>
      <c r="B57" s="214" t="s">
        <v>134</v>
      </c>
      <c r="C57" s="245" t="s">
        <v>135</v>
      </c>
      <c r="D57" s="237"/>
      <c r="E57" s="238"/>
      <c r="F57" s="262">
        <v>10</v>
      </c>
      <c r="G57" s="233"/>
      <c r="H57" s="235" t="s">
        <v>81</v>
      </c>
      <c r="I57" s="254"/>
      <c r="J57" s="280"/>
      <c r="K57" s="280"/>
      <c r="L57" s="280"/>
      <c r="M57" s="278"/>
      <c r="N57" s="266"/>
      <c r="O57" s="266"/>
      <c r="P57" s="266"/>
      <c r="Q57" s="266"/>
      <c r="R57" s="266"/>
      <c r="S57" s="266"/>
      <c r="T57" s="266"/>
      <c r="U57" s="266"/>
      <c r="V57" s="266"/>
      <c r="W57" s="93"/>
      <c r="X57" s="93"/>
      <c r="Y57" s="93"/>
      <c r="Z57" s="93"/>
      <c r="AA57" s="93"/>
      <c r="AB57" s="93"/>
    </row>
    <row r="58" spans="1:28" ht="14.25" customHeight="1" x14ac:dyDescent="0.2">
      <c r="A58" s="93"/>
      <c r="B58" s="214" t="s">
        <v>136</v>
      </c>
      <c r="C58" s="245" t="s">
        <v>137</v>
      </c>
      <c r="D58" s="237"/>
      <c r="E58" s="238"/>
      <c r="F58" s="262">
        <v>10</v>
      </c>
      <c r="G58" s="233"/>
      <c r="H58" s="235" t="s">
        <v>81</v>
      </c>
      <c r="I58" s="254"/>
      <c r="J58" s="280"/>
      <c r="K58" s="286"/>
      <c r="L58" s="286"/>
      <c r="M58" s="278"/>
      <c r="N58" s="266"/>
      <c r="O58" s="266"/>
      <c r="P58" s="266"/>
      <c r="Q58" s="266"/>
      <c r="R58" s="266"/>
      <c r="S58" s="266"/>
      <c r="T58" s="266"/>
      <c r="U58" s="266"/>
      <c r="V58" s="266"/>
      <c r="W58" s="93"/>
      <c r="X58" s="93"/>
      <c r="Y58" s="93"/>
      <c r="Z58" s="93"/>
      <c r="AA58" s="93"/>
      <c r="AB58" s="93"/>
    </row>
    <row r="59" spans="1:28" ht="14.25" customHeight="1" x14ac:dyDescent="0.2">
      <c r="A59" s="93"/>
      <c r="B59" s="214" t="s">
        <v>138</v>
      </c>
      <c r="C59" s="245" t="s">
        <v>139</v>
      </c>
      <c r="D59" s="237"/>
      <c r="E59" s="238"/>
      <c r="F59" s="262">
        <v>10</v>
      </c>
      <c r="G59" s="233"/>
      <c r="H59" s="235" t="s">
        <v>81</v>
      </c>
      <c r="I59" s="254"/>
      <c r="J59" s="280"/>
      <c r="K59" s="281"/>
      <c r="L59" s="281"/>
      <c r="M59" s="278"/>
      <c r="N59" s="266"/>
      <c r="O59" s="266"/>
      <c r="P59" s="266"/>
      <c r="Q59" s="266"/>
      <c r="R59" s="266"/>
      <c r="S59" s="266"/>
      <c r="T59" s="266"/>
      <c r="U59" s="266"/>
      <c r="V59" s="266"/>
      <c r="W59" s="93"/>
      <c r="X59" s="93"/>
      <c r="Y59" s="93"/>
      <c r="Z59" s="93"/>
      <c r="AA59" s="93"/>
      <c r="AB59" s="93"/>
    </row>
    <row r="60" spans="1:28" ht="14.25" customHeight="1" x14ac:dyDescent="0.2">
      <c r="A60" s="93"/>
      <c r="B60" s="214" t="s">
        <v>140</v>
      </c>
      <c r="C60" s="245" t="s">
        <v>141</v>
      </c>
      <c r="D60" s="237"/>
      <c r="E60" s="238"/>
      <c r="F60" s="262">
        <v>10</v>
      </c>
      <c r="G60" s="233"/>
      <c r="H60" s="235" t="s">
        <v>81</v>
      </c>
      <c r="I60" s="254"/>
      <c r="J60" s="280"/>
      <c r="K60" s="281"/>
      <c r="L60" s="281"/>
      <c r="M60" s="279"/>
      <c r="N60" s="268"/>
      <c r="O60" s="266"/>
      <c r="P60" s="266"/>
      <c r="Q60" s="266"/>
      <c r="R60" s="266"/>
      <c r="S60" s="266"/>
      <c r="T60" s="266"/>
      <c r="U60" s="266"/>
      <c r="V60" s="266"/>
      <c r="W60" s="93"/>
      <c r="X60" s="93"/>
      <c r="Y60" s="93"/>
      <c r="Z60" s="93"/>
      <c r="AA60" s="93"/>
      <c r="AB60" s="93"/>
    </row>
    <row r="61" spans="1:28" ht="14.25" customHeight="1" x14ac:dyDescent="0.2">
      <c r="A61" s="93"/>
      <c r="B61" s="214" t="s">
        <v>142</v>
      </c>
      <c r="C61" s="295" t="s">
        <v>143</v>
      </c>
      <c r="D61" s="237"/>
      <c r="E61" s="238"/>
      <c r="F61" s="262">
        <v>10</v>
      </c>
      <c r="G61" s="233"/>
      <c r="H61" s="235" t="s">
        <v>81</v>
      </c>
      <c r="I61" s="254"/>
      <c r="J61" s="280"/>
      <c r="K61" s="281"/>
      <c r="L61" s="281"/>
      <c r="M61" s="279"/>
      <c r="N61" s="268"/>
      <c r="O61" s="266"/>
      <c r="P61" s="266"/>
      <c r="Q61" s="266"/>
      <c r="R61" s="266"/>
      <c r="S61" s="266"/>
      <c r="T61" s="266"/>
      <c r="U61" s="266"/>
      <c r="V61" s="266"/>
      <c r="W61" s="93"/>
      <c r="X61" s="93"/>
      <c r="Y61" s="93"/>
      <c r="Z61" s="93"/>
      <c r="AA61" s="93"/>
      <c r="AB61" s="93"/>
    </row>
    <row r="62" spans="1:28" ht="14.25" customHeight="1" x14ac:dyDescent="0.2">
      <c r="A62" s="93"/>
      <c r="B62" s="214" t="s">
        <v>144</v>
      </c>
      <c r="C62" s="295" t="s">
        <v>145</v>
      </c>
      <c r="D62" s="237"/>
      <c r="E62" s="238"/>
      <c r="F62" s="262">
        <v>10</v>
      </c>
      <c r="G62" s="233"/>
      <c r="H62" s="235" t="s">
        <v>81</v>
      </c>
      <c r="I62" s="254"/>
      <c r="J62" s="280"/>
      <c r="K62" s="200"/>
      <c r="L62" s="200"/>
      <c r="M62" s="279"/>
      <c r="N62" s="268"/>
      <c r="O62" s="266"/>
      <c r="P62" s="266"/>
      <c r="Q62" s="266"/>
      <c r="R62" s="266"/>
      <c r="S62" s="266"/>
      <c r="T62" s="266"/>
      <c r="U62" s="266"/>
      <c r="V62" s="266"/>
      <c r="W62" s="93"/>
      <c r="X62" s="93"/>
      <c r="Y62" s="93"/>
      <c r="Z62" s="93"/>
      <c r="AA62" s="93"/>
      <c r="AB62" s="93"/>
    </row>
    <row r="63" spans="1:28" ht="14.25" customHeight="1" x14ac:dyDescent="0.2">
      <c r="A63" s="93"/>
      <c r="B63" s="214" t="s">
        <v>146</v>
      </c>
      <c r="C63" s="295" t="s">
        <v>147</v>
      </c>
      <c r="D63" s="237"/>
      <c r="E63" s="238"/>
      <c r="F63" s="262">
        <v>10</v>
      </c>
      <c r="G63" s="233"/>
      <c r="H63" s="235" t="s">
        <v>81</v>
      </c>
      <c r="I63" s="254"/>
      <c r="J63" s="280"/>
      <c r="K63" s="200"/>
      <c r="L63" s="200"/>
      <c r="M63" s="278"/>
      <c r="N63" s="266"/>
      <c r="O63" s="266"/>
      <c r="P63" s="266"/>
      <c r="Q63" s="266"/>
      <c r="R63" s="266"/>
      <c r="S63" s="266"/>
      <c r="T63" s="266"/>
      <c r="U63" s="266"/>
      <c r="V63" s="266"/>
      <c r="W63" s="93"/>
      <c r="X63" s="93"/>
      <c r="Y63" s="93"/>
      <c r="Z63" s="93"/>
      <c r="AA63" s="93"/>
      <c r="AB63" s="93"/>
    </row>
    <row r="64" spans="1:28" ht="14.25" customHeight="1" x14ac:dyDescent="0.2">
      <c r="A64" s="93"/>
      <c r="B64" s="214" t="s">
        <v>148</v>
      </c>
      <c r="C64" s="295" t="s">
        <v>149</v>
      </c>
      <c r="D64" s="237"/>
      <c r="E64" s="238"/>
      <c r="F64" s="262">
        <v>10</v>
      </c>
      <c r="G64" s="233"/>
      <c r="H64" s="235" t="s">
        <v>81</v>
      </c>
      <c r="I64" s="254"/>
      <c r="J64" s="280"/>
      <c r="K64" s="200"/>
      <c r="L64" s="200"/>
      <c r="M64" s="256"/>
      <c r="N64" s="152"/>
      <c r="O64" s="152"/>
      <c r="P64" s="152"/>
      <c r="Q64" s="152"/>
      <c r="R64" s="152"/>
      <c r="S64" s="152"/>
      <c r="T64" s="152"/>
      <c r="U64" s="152"/>
      <c r="V64" s="152"/>
      <c r="W64" s="93"/>
      <c r="X64" s="93"/>
      <c r="Y64" s="93"/>
      <c r="Z64" s="93"/>
      <c r="AA64" s="93"/>
      <c r="AB64" s="93"/>
    </row>
    <row r="65" spans="1:28" ht="14.25" customHeight="1" x14ac:dyDescent="0.2">
      <c r="A65" s="93"/>
      <c r="B65" s="214" t="s">
        <v>150</v>
      </c>
      <c r="C65" s="295" t="s">
        <v>151</v>
      </c>
      <c r="D65" s="237"/>
      <c r="E65" s="238"/>
      <c r="F65" s="262">
        <v>10</v>
      </c>
      <c r="G65" s="233"/>
      <c r="H65" s="235" t="s">
        <v>81</v>
      </c>
      <c r="I65" s="254"/>
      <c r="J65" s="280"/>
      <c r="K65" s="281"/>
      <c r="L65" s="281"/>
      <c r="M65" s="256"/>
      <c r="N65" s="152"/>
      <c r="O65" s="152"/>
      <c r="P65" s="152"/>
      <c r="Q65" s="152"/>
      <c r="R65" s="152"/>
      <c r="S65" s="152"/>
      <c r="T65" s="152"/>
      <c r="U65" s="152"/>
      <c r="V65" s="152"/>
      <c r="W65" s="93"/>
      <c r="X65" s="93"/>
      <c r="Y65" s="93"/>
      <c r="Z65" s="93"/>
      <c r="AA65" s="93"/>
      <c r="AB65" s="93"/>
    </row>
    <row r="66" spans="1:28" ht="14.25" customHeight="1" x14ac:dyDescent="0.2">
      <c r="A66" s="93"/>
      <c r="B66" s="214" t="s">
        <v>152</v>
      </c>
      <c r="C66" s="295" t="s">
        <v>153</v>
      </c>
      <c r="D66" s="237"/>
      <c r="E66" s="238"/>
      <c r="F66" s="262">
        <v>10</v>
      </c>
      <c r="G66" s="233"/>
      <c r="H66" s="235" t="s">
        <v>81</v>
      </c>
      <c r="I66" s="254"/>
      <c r="J66" s="254"/>
      <c r="K66" s="254"/>
      <c r="L66" s="254"/>
      <c r="M66" s="256"/>
      <c r="N66" s="152"/>
      <c r="O66" s="152"/>
      <c r="P66" s="152"/>
      <c r="Q66" s="152"/>
      <c r="R66" s="152"/>
      <c r="S66" s="152"/>
      <c r="T66" s="152"/>
      <c r="U66" s="152"/>
      <c r="V66" s="152"/>
      <c r="W66" s="93"/>
      <c r="X66" s="93"/>
      <c r="Y66" s="93"/>
      <c r="Z66" s="93"/>
      <c r="AA66" s="93"/>
      <c r="AB66" s="93"/>
    </row>
    <row r="67" spans="1:28" ht="14.25" customHeight="1" x14ac:dyDescent="0.2">
      <c r="A67" s="93"/>
      <c r="B67" s="214" t="s">
        <v>154</v>
      </c>
      <c r="C67" s="295" t="s">
        <v>155</v>
      </c>
      <c r="D67" s="237"/>
      <c r="E67" s="238"/>
      <c r="F67" s="262">
        <v>10</v>
      </c>
      <c r="G67" s="233"/>
      <c r="H67" s="235"/>
      <c r="I67" s="254"/>
      <c r="J67" s="254"/>
      <c r="K67" s="254"/>
      <c r="L67" s="254"/>
      <c r="M67" s="256"/>
      <c r="N67" s="152"/>
      <c r="O67" s="152"/>
      <c r="P67" s="152"/>
      <c r="Q67" s="152"/>
      <c r="R67" s="152"/>
      <c r="S67" s="152"/>
      <c r="T67" s="152"/>
      <c r="U67" s="152"/>
      <c r="V67" s="152"/>
      <c r="W67" s="93"/>
      <c r="X67" s="93"/>
      <c r="Y67" s="93"/>
      <c r="Z67" s="93"/>
      <c r="AA67" s="93"/>
      <c r="AB67" s="93"/>
    </row>
    <row r="68" spans="1:28" ht="14.25" customHeight="1" x14ac:dyDescent="0.2">
      <c r="A68" s="93"/>
      <c r="B68" s="214" t="s">
        <v>156</v>
      </c>
      <c r="C68" s="295" t="s">
        <v>157</v>
      </c>
      <c r="D68" s="246"/>
      <c r="E68" s="247"/>
      <c r="F68" s="262">
        <v>10</v>
      </c>
      <c r="G68" s="233"/>
      <c r="H68" s="235"/>
      <c r="I68" s="254"/>
      <c r="J68" s="254"/>
      <c r="K68" s="254"/>
      <c r="L68" s="254"/>
      <c r="M68" s="256"/>
      <c r="N68" s="152"/>
      <c r="O68" s="152"/>
      <c r="P68" s="152"/>
      <c r="Q68" s="152"/>
      <c r="R68" s="152"/>
      <c r="S68" s="152"/>
      <c r="T68" s="152"/>
      <c r="U68" s="152"/>
      <c r="V68" s="152"/>
      <c r="W68" s="93"/>
      <c r="X68" s="93"/>
      <c r="Y68" s="93"/>
      <c r="Z68" s="93"/>
      <c r="AA68" s="93"/>
      <c r="AB68" s="93"/>
    </row>
    <row r="69" spans="1:28" ht="14.25" customHeight="1" x14ac:dyDescent="0.2">
      <c r="A69" s="93"/>
      <c r="B69" s="214" t="s">
        <v>158</v>
      </c>
      <c r="C69" s="295" t="s">
        <v>159</v>
      </c>
      <c r="D69" s="246"/>
      <c r="E69" s="247"/>
      <c r="F69" s="262">
        <v>10</v>
      </c>
      <c r="G69" s="233"/>
      <c r="H69" s="235"/>
      <c r="I69" s="254"/>
      <c r="J69" s="254"/>
      <c r="K69" s="254"/>
      <c r="L69" s="254"/>
      <c r="M69" s="256"/>
      <c r="N69" s="152"/>
      <c r="O69" s="152"/>
      <c r="P69" s="152"/>
      <c r="Q69" s="152"/>
      <c r="R69" s="152"/>
      <c r="S69" s="152"/>
      <c r="T69" s="152"/>
      <c r="U69" s="152"/>
      <c r="V69" s="152"/>
      <c r="W69" s="93"/>
      <c r="X69" s="93"/>
      <c r="Y69" s="93"/>
      <c r="Z69" s="93"/>
      <c r="AA69" s="93"/>
      <c r="AB69" s="93"/>
    </row>
    <row r="70" spans="1:28" ht="14.25" customHeight="1" x14ac:dyDescent="0.2">
      <c r="A70" s="93"/>
      <c r="B70" s="214" t="s">
        <v>160</v>
      </c>
      <c r="C70" s="295" t="s">
        <v>161</v>
      </c>
      <c r="D70" s="246"/>
      <c r="E70" s="247"/>
      <c r="F70" s="262">
        <v>10</v>
      </c>
      <c r="G70" s="233"/>
      <c r="H70" s="235"/>
      <c r="I70" s="254"/>
      <c r="J70" s="254"/>
      <c r="K70" s="254"/>
      <c r="L70" s="254"/>
      <c r="M70" s="256"/>
      <c r="N70" s="152"/>
      <c r="O70" s="152"/>
      <c r="P70" s="152"/>
      <c r="Q70" s="152"/>
      <c r="R70" s="152"/>
      <c r="S70" s="152"/>
      <c r="T70" s="152"/>
      <c r="U70" s="152"/>
      <c r="V70" s="152"/>
      <c r="W70" s="93"/>
      <c r="X70" s="93"/>
      <c r="Y70" s="93"/>
      <c r="Z70" s="93"/>
      <c r="AA70" s="93"/>
      <c r="AB70" s="93"/>
    </row>
    <row r="71" spans="1:28" ht="14.25" customHeight="1" x14ac:dyDescent="0.2">
      <c r="A71" s="93"/>
      <c r="B71" s="214" t="s">
        <v>162</v>
      </c>
      <c r="C71" s="295" t="s">
        <v>163</v>
      </c>
      <c r="D71" s="246"/>
      <c r="E71" s="247"/>
      <c r="F71" s="262">
        <v>10</v>
      </c>
      <c r="G71" s="233"/>
      <c r="H71" s="235"/>
      <c r="I71" s="254"/>
      <c r="J71" s="254"/>
      <c r="K71" s="254"/>
      <c r="L71" s="254"/>
      <c r="M71" s="256"/>
      <c r="N71" s="152"/>
      <c r="O71" s="152"/>
      <c r="P71" s="152"/>
      <c r="Q71" s="152"/>
      <c r="R71" s="152"/>
      <c r="S71" s="152"/>
      <c r="T71" s="152"/>
      <c r="U71" s="152"/>
      <c r="V71" s="152"/>
      <c r="W71" s="93"/>
      <c r="X71" s="93"/>
      <c r="Y71" s="93"/>
      <c r="Z71" s="93"/>
      <c r="AA71" s="93"/>
      <c r="AB71" s="93"/>
    </row>
    <row r="72" spans="1:28" ht="14.25" customHeight="1" x14ac:dyDescent="0.2">
      <c r="A72" s="93"/>
      <c r="B72" s="214" t="s">
        <v>164</v>
      </c>
      <c r="C72" s="295" t="s">
        <v>165</v>
      </c>
      <c r="D72" s="246"/>
      <c r="E72" s="247"/>
      <c r="F72" s="262">
        <v>10</v>
      </c>
      <c r="G72" s="233"/>
      <c r="H72" s="235"/>
      <c r="I72" s="254"/>
      <c r="J72" s="254"/>
      <c r="K72" s="254"/>
      <c r="L72" s="254"/>
      <c r="M72" s="256"/>
      <c r="N72" s="152"/>
      <c r="O72" s="152"/>
      <c r="P72" s="152"/>
      <c r="Q72" s="152"/>
      <c r="R72" s="152"/>
      <c r="S72" s="152"/>
      <c r="T72" s="152"/>
      <c r="U72" s="152"/>
      <c r="V72" s="152"/>
      <c r="W72" s="93"/>
      <c r="X72" s="93"/>
      <c r="Y72" s="93"/>
      <c r="Z72" s="93"/>
      <c r="AA72" s="93"/>
      <c r="AB72" s="93"/>
    </row>
    <row r="73" spans="1:28" ht="14.25" customHeight="1" x14ac:dyDescent="0.2">
      <c r="A73" s="93"/>
      <c r="B73" s="214" t="s">
        <v>166</v>
      </c>
      <c r="C73" s="295" t="s">
        <v>167</v>
      </c>
      <c r="D73" s="246"/>
      <c r="E73" s="247"/>
      <c r="F73" s="262">
        <v>10</v>
      </c>
      <c r="G73" s="233"/>
      <c r="H73" s="235"/>
      <c r="I73" s="254"/>
      <c r="J73" s="254"/>
      <c r="K73" s="254"/>
      <c r="L73" s="254"/>
      <c r="M73" s="256"/>
      <c r="N73" s="152"/>
      <c r="O73" s="152"/>
      <c r="P73" s="152"/>
      <c r="Q73" s="152"/>
      <c r="R73" s="152"/>
      <c r="S73" s="152"/>
      <c r="T73" s="152"/>
      <c r="U73" s="152"/>
      <c r="V73" s="152"/>
      <c r="W73" s="93"/>
      <c r="X73" s="93"/>
      <c r="Y73" s="93"/>
      <c r="Z73" s="93"/>
      <c r="AA73" s="93"/>
      <c r="AB73" s="93"/>
    </row>
    <row r="74" spans="1:28" ht="14.25" customHeight="1" x14ac:dyDescent="0.2">
      <c r="A74" s="93"/>
      <c r="B74" s="214" t="s">
        <v>168</v>
      </c>
      <c r="C74" s="295" t="s">
        <v>169</v>
      </c>
      <c r="D74" s="246"/>
      <c r="E74" s="247"/>
      <c r="F74" s="262">
        <v>10</v>
      </c>
      <c r="G74" s="233"/>
      <c r="H74" s="235"/>
      <c r="I74" s="254"/>
      <c r="J74" s="254"/>
      <c r="K74" s="254"/>
      <c r="L74" s="254"/>
      <c r="M74" s="256"/>
      <c r="N74" s="152"/>
      <c r="O74" s="152"/>
      <c r="P74" s="152"/>
      <c r="Q74" s="152"/>
      <c r="R74" s="152"/>
      <c r="S74" s="152"/>
      <c r="T74" s="152"/>
      <c r="U74" s="152"/>
      <c r="V74" s="152"/>
      <c r="W74" s="93"/>
      <c r="X74" s="93"/>
      <c r="Y74" s="93"/>
      <c r="Z74" s="93"/>
      <c r="AA74" s="93"/>
      <c r="AB74" s="93"/>
    </row>
    <row r="75" spans="1:28" ht="14.25" customHeight="1" x14ac:dyDescent="0.2">
      <c r="A75" s="93"/>
      <c r="B75" s="214" t="s">
        <v>170</v>
      </c>
      <c r="C75" s="295" t="s">
        <v>171</v>
      </c>
      <c r="D75" s="246"/>
      <c r="E75" s="247"/>
      <c r="F75" s="262">
        <v>10</v>
      </c>
      <c r="G75" s="233"/>
      <c r="H75" s="235"/>
      <c r="I75" s="254"/>
      <c r="J75" s="254"/>
      <c r="K75" s="254"/>
      <c r="L75" s="254"/>
      <c r="M75" s="256"/>
      <c r="N75" s="152"/>
      <c r="O75" s="152"/>
      <c r="P75" s="152"/>
      <c r="Q75" s="152"/>
      <c r="R75" s="152"/>
      <c r="S75" s="152"/>
      <c r="T75" s="152"/>
      <c r="U75" s="152"/>
      <c r="V75" s="152"/>
      <c r="W75" s="93"/>
      <c r="X75" s="93"/>
      <c r="Y75" s="93"/>
      <c r="Z75" s="93"/>
      <c r="AA75" s="93"/>
      <c r="AB75" s="93"/>
    </row>
    <row r="76" spans="1:28" ht="14.25" customHeight="1" x14ac:dyDescent="0.2">
      <c r="A76" s="93"/>
      <c r="B76" s="214" t="s">
        <v>172</v>
      </c>
      <c r="C76" s="295" t="s">
        <v>173</v>
      </c>
      <c r="D76" s="246"/>
      <c r="E76" s="247"/>
      <c r="F76" s="262">
        <v>10</v>
      </c>
      <c r="G76" s="233"/>
      <c r="H76" s="235"/>
      <c r="I76" s="254"/>
      <c r="J76" s="254"/>
      <c r="K76" s="254"/>
      <c r="L76" s="254"/>
      <c r="M76" s="256"/>
      <c r="N76" s="152"/>
      <c r="O76" s="152"/>
      <c r="P76" s="152"/>
      <c r="Q76" s="152"/>
      <c r="R76" s="152"/>
      <c r="S76" s="152"/>
      <c r="T76" s="152"/>
      <c r="U76" s="152"/>
      <c r="V76" s="152"/>
      <c r="W76" s="93"/>
      <c r="X76" s="93"/>
      <c r="Y76" s="93"/>
      <c r="Z76" s="93"/>
      <c r="AA76" s="93"/>
      <c r="AB76" s="93"/>
    </row>
    <row r="77" spans="1:28" ht="14.25" customHeight="1" x14ac:dyDescent="0.2">
      <c r="A77" s="93"/>
      <c r="B77" s="214" t="s">
        <v>174</v>
      </c>
      <c r="C77" s="296" t="s">
        <v>175</v>
      </c>
      <c r="D77" s="246"/>
      <c r="E77" s="247"/>
      <c r="F77" s="262">
        <v>10</v>
      </c>
      <c r="G77" s="233"/>
      <c r="H77" s="235"/>
      <c r="I77" s="254"/>
      <c r="J77" s="254"/>
      <c r="K77" s="254"/>
      <c r="L77" s="254"/>
      <c r="M77" s="256"/>
      <c r="N77" s="152"/>
      <c r="O77" s="152"/>
      <c r="P77" s="152"/>
      <c r="Q77" s="152"/>
      <c r="R77" s="152"/>
      <c r="S77" s="152"/>
      <c r="T77" s="152"/>
      <c r="U77" s="152"/>
      <c r="V77" s="152"/>
      <c r="W77" s="93"/>
      <c r="X77" s="93"/>
      <c r="Y77" s="93"/>
      <c r="Z77" s="93"/>
      <c r="AA77" s="93"/>
      <c r="AB77" s="93"/>
    </row>
    <row r="78" spans="1:28" ht="14.25" customHeight="1" x14ac:dyDescent="0.2">
      <c r="A78" s="93"/>
      <c r="B78" s="214" t="s">
        <v>176</v>
      </c>
      <c r="C78" s="296" t="s">
        <v>177</v>
      </c>
      <c r="D78" s="246"/>
      <c r="E78" s="247"/>
      <c r="F78" s="262">
        <v>10</v>
      </c>
      <c r="G78" s="233"/>
      <c r="H78" s="235"/>
      <c r="I78" s="254"/>
      <c r="J78" s="254"/>
      <c r="K78" s="254"/>
      <c r="L78" s="254"/>
      <c r="M78" s="256"/>
      <c r="N78" s="152"/>
      <c r="O78" s="152"/>
      <c r="P78" s="152"/>
      <c r="Q78" s="152"/>
      <c r="R78" s="152"/>
      <c r="S78" s="152"/>
      <c r="T78" s="152"/>
      <c r="U78" s="152"/>
      <c r="V78" s="152"/>
      <c r="W78" s="93"/>
      <c r="X78" s="93"/>
      <c r="Y78" s="93"/>
      <c r="Z78" s="93"/>
      <c r="AA78" s="93"/>
      <c r="AB78" s="93"/>
    </row>
    <row r="79" spans="1:28" ht="14.25" customHeight="1" x14ac:dyDescent="0.2">
      <c r="A79" s="93"/>
      <c r="B79" s="214" t="s">
        <v>178</v>
      </c>
      <c r="C79" s="296" t="s">
        <v>179</v>
      </c>
      <c r="D79" s="246"/>
      <c r="E79" s="247"/>
      <c r="F79" s="262">
        <v>10</v>
      </c>
      <c r="G79" s="233"/>
      <c r="H79" s="235"/>
      <c r="I79" s="254"/>
      <c r="J79" s="254"/>
      <c r="K79" s="254"/>
      <c r="L79" s="254"/>
      <c r="M79" s="256"/>
      <c r="N79" s="152"/>
      <c r="O79" s="152"/>
      <c r="P79" s="152"/>
      <c r="Q79" s="152"/>
      <c r="R79" s="152"/>
      <c r="S79" s="152"/>
      <c r="T79" s="152"/>
      <c r="U79" s="152"/>
      <c r="V79" s="152"/>
      <c r="W79" s="93"/>
      <c r="X79" s="93"/>
      <c r="Y79" s="93"/>
      <c r="Z79" s="93"/>
      <c r="AA79" s="93"/>
      <c r="AB79" s="93"/>
    </row>
    <row r="80" spans="1:28" ht="14.25" customHeight="1" x14ac:dyDescent="0.2">
      <c r="A80" s="93"/>
      <c r="B80" s="214" t="s">
        <v>180</v>
      </c>
      <c r="C80" s="296" t="s">
        <v>181</v>
      </c>
      <c r="D80" s="246"/>
      <c r="E80" s="247"/>
      <c r="F80" s="262">
        <v>10</v>
      </c>
      <c r="G80" s="233"/>
      <c r="H80" s="235"/>
      <c r="I80" s="254"/>
      <c r="J80" s="254"/>
      <c r="K80" s="254"/>
      <c r="L80" s="254"/>
      <c r="M80" s="256"/>
      <c r="N80" s="152"/>
      <c r="O80" s="152"/>
      <c r="P80" s="152"/>
      <c r="Q80" s="152"/>
      <c r="R80" s="152"/>
      <c r="S80" s="152"/>
      <c r="T80" s="152"/>
      <c r="U80" s="152"/>
      <c r="V80" s="152"/>
      <c r="W80" s="93"/>
      <c r="X80" s="93"/>
      <c r="Y80" s="93"/>
      <c r="Z80" s="93"/>
      <c r="AA80" s="93"/>
      <c r="AB80" s="93"/>
    </row>
    <row r="81" spans="1:28" ht="14.25" customHeight="1" x14ac:dyDescent="0.2">
      <c r="A81" s="93"/>
      <c r="B81" s="214" t="s">
        <v>182</v>
      </c>
      <c r="C81" s="296" t="s">
        <v>183</v>
      </c>
      <c r="D81" s="246"/>
      <c r="E81" s="247"/>
      <c r="F81" s="262">
        <v>10</v>
      </c>
      <c r="G81" s="233"/>
      <c r="H81" s="235"/>
      <c r="I81" s="254"/>
      <c r="J81" s="254"/>
      <c r="K81" s="254"/>
      <c r="L81" s="254"/>
      <c r="M81" s="256"/>
      <c r="N81" s="152"/>
      <c r="O81" s="152"/>
      <c r="P81" s="152"/>
      <c r="Q81" s="152"/>
      <c r="R81" s="152"/>
      <c r="S81" s="152"/>
      <c r="T81" s="152"/>
      <c r="U81" s="152"/>
      <c r="V81" s="152"/>
      <c r="W81" s="93"/>
      <c r="X81" s="93"/>
      <c r="Y81" s="93"/>
      <c r="Z81" s="93"/>
      <c r="AA81" s="93"/>
      <c r="AB81" s="93"/>
    </row>
    <row r="82" spans="1:28" ht="14.25" customHeight="1" x14ac:dyDescent="0.2">
      <c r="A82" s="93"/>
      <c r="B82" s="214" t="s">
        <v>184</v>
      </c>
      <c r="C82" s="296" t="s">
        <v>185</v>
      </c>
      <c r="D82" s="246"/>
      <c r="E82" s="247"/>
      <c r="F82" s="262">
        <v>10</v>
      </c>
      <c r="G82" s="233"/>
      <c r="H82" s="235"/>
      <c r="I82" s="254"/>
      <c r="J82" s="254"/>
      <c r="K82" s="254"/>
      <c r="L82" s="254"/>
      <c r="M82" s="256"/>
      <c r="N82" s="152"/>
      <c r="O82" s="152"/>
      <c r="P82" s="152"/>
      <c r="Q82" s="152"/>
      <c r="R82" s="152"/>
      <c r="S82" s="152"/>
      <c r="T82" s="152"/>
      <c r="U82" s="152"/>
      <c r="V82" s="152"/>
      <c r="W82" s="93"/>
      <c r="X82" s="93"/>
      <c r="Y82" s="93"/>
      <c r="Z82" s="93"/>
      <c r="AA82" s="93"/>
      <c r="AB82" s="93"/>
    </row>
    <row r="83" spans="1:28" ht="14.25" customHeight="1" x14ac:dyDescent="0.2">
      <c r="A83" s="93"/>
      <c r="B83" s="214" t="s">
        <v>186</v>
      </c>
      <c r="C83" s="296" t="s">
        <v>187</v>
      </c>
      <c r="D83" s="246"/>
      <c r="E83" s="247"/>
      <c r="F83" s="262">
        <v>10</v>
      </c>
      <c r="G83" s="233"/>
      <c r="H83" s="235"/>
      <c r="I83" s="254"/>
      <c r="J83" s="254"/>
      <c r="K83" s="254"/>
      <c r="L83" s="254"/>
      <c r="M83" s="256"/>
      <c r="N83" s="152"/>
      <c r="O83" s="152"/>
      <c r="P83" s="152"/>
      <c r="Q83" s="152"/>
      <c r="R83" s="152"/>
      <c r="S83" s="152"/>
      <c r="T83" s="152"/>
      <c r="U83" s="152"/>
      <c r="V83" s="152"/>
      <c r="W83" s="93"/>
      <c r="X83" s="93"/>
      <c r="Y83" s="93"/>
      <c r="Z83" s="93"/>
      <c r="AA83" s="93"/>
      <c r="AB83" s="93"/>
    </row>
    <row r="84" spans="1:28" ht="14.25" customHeight="1" x14ac:dyDescent="0.2">
      <c r="A84" s="93"/>
      <c r="B84" s="214" t="s">
        <v>188</v>
      </c>
      <c r="C84" s="296" t="s">
        <v>189</v>
      </c>
      <c r="D84" s="246"/>
      <c r="E84" s="247"/>
      <c r="F84" s="262">
        <v>10</v>
      </c>
      <c r="G84" s="233"/>
      <c r="H84" s="235"/>
      <c r="I84" s="254"/>
      <c r="J84" s="254"/>
      <c r="K84" s="254"/>
      <c r="L84" s="254"/>
      <c r="M84" s="256"/>
      <c r="N84" s="152"/>
      <c r="O84" s="152"/>
      <c r="P84" s="152"/>
      <c r="Q84" s="152"/>
      <c r="R84" s="152"/>
      <c r="S84" s="152"/>
      <c r="T84" s="152"/>
      <c r="U84" s="152"/>
      <c r="V84" s="152"/>
      <c r="W84" s="93"/>
      <c r="X84" s="93"/>
      <c r="Y84" s="93"/>
      <c r="Z84" s="93"/>
      <c r="AA84" s="93"/>
      <c r="AB84" s="93"/>
    </row>
    <row r="85" spans="1:28" ht="14.25" customHeight="1" x14ac:dyDescent="0.2">
      <c r="A85" s="93"/>
      <c r="B85" s="214" t="s">
        <v>190</v>
      </c>
      <c r="C85" s="296" t="s">
        <v>191</v>
      </c>
      <c r="D85" s="246"/>
      <c r="E85" s="247"/>
      <c r="F85" s="262">
        <v>10</v>
      </c>
      <c r="G85" s="233"/>
      <c r="H85" s="235"/>
      <c r="I85" s="254"/>
      <c r="J85" s="254"/>
      <c r="K85" s="254"/>
      <c r="L85" s="254"/>
      <c r="M85" s="256"/>
      <c r="N85" s="152"/>
      <c r="O85" s="152"/>
      <c r="P85" s="152"/>
      <c r="Q85" s="152"/>
      <c r="R85" s="152"/>
      <c r="S85" s="152"/>
      <c r="T85" s="152"/>
      <c r="U85" s="152"/>
      <c r="V85" s="152"/>
      <c r="W85" s="93"/>
      <c r="X85" s="93"/>
      <c r="Y85" s="93"/>
      <c r="Z85" s="93"/>
      <c r="AA85" s="93"/>
      <c r="AB85" s="93"/>
    </row>
    <row r="86" spans="1:28" ht="14.25" customHeight="1" x14ac:dyDescent="0.2">
      <c r="A86" s="93"/>
      <c r="B86" s="214" t="s">
        <v>192</v>
      </c>
      <c r="C86" s="296" t="s">
        <v>193</v>
      </c>
      <c r="D86" s="246"/>
      <c r="E86" s="247"/>
      <c r="F86" s="262">
        <v>10</v>
      </c>
      <c r="G86" s="233"/>
      <c r="H86" s="235"/>
      <c r="I86" s="254"/>
      <c r="J86" s="254"/>
      <c r="K86" s="254"/>
      <c r="L86" s="254"/>
      <c r="M86" s="256"/>
      <c r="N86" s="152"/>
      <c r="O86" s="152"/>
      <c r="P86" s="152"/>
      <c r="Q86" s="152"/>
      <c r="R86" s="152"/>
      <c r="S86" s="152"/>
      <c r="T86" s="152"/>
      <c r="U86" s="152"/>
      <c r="V86" s="152"/>
      <c r="W86" s="93"/>
      <c r="X86" s="93"/>
      <c r="Y86" s="93"/>
      <c r="Z86" s="93"/>
      <c r="AA86" s="93"/>
      <c r="AB86" s="93"/>
    </row>
    <row r="87" spans="1:28" ht="14.25" customHeight="1" x14ac:dyDescent="0.2">
      <c r="A87" s="93"/>
      <c r="B87" s="214" t="s">
        <v>194</v>
      </c>
      <c r="C87" s="296" t="s">
        <v>195</v>
      </c>
      <c r="D87" s="246"/>
      <c r="E87" s="247"/>
      <c r="F87" s="262">
        <v>10</v>
      </c>
      <c r="G87" s="233"/>
      <c r="H87" s="235"/>
      <c r="I87" s="254"/>
      <c r="J87" s="254"/>
      <c r="K87" s="254"/>
      <c r="L87" s="254"/>
      <c r="M87" s="256"/>
      <c r="N87" s="152"/>
      <c r="O87" s="152"/>
      <c r="P87" s="152"/>
      <c r="Q87" s="152"/>
      <c r="R87" s="152"/>
      <c r="S87" s="152"/>
      <c r="T87" s="152"/>
      <c r="U87" s="152"/>
      <c r="V87" s="152"/>
      <c r="W87" s="93"/>
      <c r="X87" s="93"/>
      <c r="Y87" s="93"/>
      <c r="Z87" s="93"/>
      <c r="AA87" s="93"/>
      <c r="AB87" s="93"/>
    </row>
    <row r="88" spans="1:28" ht="14.25" customHeight="1" x14ac:dyDescent="0.2">
      <c r="A88" s="93"/>
      <c r="B88" s="214" t="s">
        <v>196</v>
      </c>
      <c r="C88" s="296" t="s">
        <v>197</v>
      </c>
      <c r="D88" s="246"/>
      <c r="E88" s="247"/>
      <c r="F88" s="262">
        <v>10</v>
      </c>
      <c r="G88" s="233"/>
      <c r="H88" s="235"/>
      <c r="I88" s="254"/>
      <c r="J88" s="254"/>
      <c r="K88" s="254"/>
      <c r="L88" s="254"/>
      <c r="M88" s="256"/>
      <c r="N88" s="152"/>
      <c r="O88" s="152"/>
      <c r="P88" s="152"/>
      <c r="Q88" s="152"/>
      <c r="R88" s="152"/>
      <c r="S88" s="152"/>
      <c r="T88" s="152"/>
      <c r="U88" s="152"/>
      <c r="V88" s="152"/>
      <c r="W88" s="93"/>
      <c r="X88" s="93"/>
      <c r="Y88" s="93"/>
      <c r="Z88" s="93"/>
      <c r="AA88" s="93"/>
      <c r="AB88" s="93"/>
    </row>
    <row r="89" spans="1:28" ht="14.25" customHeight="1" x14ac:dyDescent="0.2">
      <c r="A89" s="93"/>
      <c r="B89" s="214" t="s">
        <v>198</v>
      </c>
      <c r="C89" s="296" t="s">
        <v>199</v>
      </c>
      <c r="D89" s="246"/>
      <c r="E89" s="247"/>
      <c r="F89" s="262">
        <v>10</v>
      </c>
      <c r="G89" s="233"/>
      <c r="H89" s="235"/>
      <c r="I89" s="254"/>
      <c r="J89" s="254"/>
      <c r="K89" s="254"/>
      <c r="L89" s="254"/>
      <c r="M89" s="256"/>
      <c r="N89" s="152"/>
      <c r="O89" s="152"/>
      <c r="P89" s="152"/>
      <c r="Q89" s="152"/>
      <c r="R89" s="152"/>
      <c r="S89" s="152"/>
      <c r="T89" s="152"/>
      <c r="U89" s="152"/>
      <c r="V89" s="152"/>
      <c r="W89" s="93"/>
      <c r="X89" s="93"/>
      <c r="Y89" s="93"/>
      <c r="Z89" s="93"/>
      <c r="AA89" s="93"/>
      <c r="AB89" s="93"/>
    </row>
    <row r="90" spans="1:28" ht="14.25" customHeight="1" x14ac:dyDescent="0.2">
      <c r="A90" s="93"/>
      <c r="B90" s="214" t="s">
        <v>200</v>
      </c>
      <c r="C90" s="296" t="s">
        <v>201</v>
      </c>
      <c r="D90" s="246"/>
      <c r="E90" s="247"/>
      <c r="F90" s="262">
        <v>10</v>
      </c>
      <c r="G90" s="233"/>
      <c r="H90" s="235"/>
      <c r="I90" s="254"/>
      <c r="J90" s="254"/>
      <c r="K90" s="254"/>
      <c r="L90" s="254"/>
      <c r="M90" s="256"/>
      <c r="N90" s="152"/>
      <c r="O90" s="152"/>
      <c r="P90" s="152"/>
      <c r="Q90" s="152"/>
      <c r="R90" s="152"/>
      <c r="S90" s="152"/>
      <c r="T90" s="152"/>
      <c r="U90" s="152"/>
      <c r="V90" s="152"/>
      <c r="W90" s="93"/>
      <c r="X90" s="93"/>
      <c r="Y90" s="93"/>
      <c r="Z90" s="93"/>
      <c r="AA90" s="93"/>
      <c r="AB90" s="93"/>
    </row>
    <row r="91" spans="1:28" ht="14.25" customHeight="1" x14ac:dyDescent="0.2">
      <c r="A91" s="93"/>
      <c r="B91" s="214" t="s">
        <v>202</v>
      </c>
      <c r="C91" s="296" t="s">
        <v>203</v>
      </c>
      <c r="D91" s="246"/>
      <c r="E91" s="247"/>
      <c r="F91" s="262">
        <v>10</v>
      </c>
      <c r="G91" s="233"/>
      <c r="H91" s="235"/>
      <c r="I91" s="254"/>
      <c r="J91" s="254"/>
      <c r="K91" s="254"/>
      <c r="L91" s="254"/>
      <c r="M91" s="256"/>
      <c r="N91" s="152"/>
      <c r="O91" s="152"/>
      <c r="P91" s="152"/>
      <c r="Q91" s="152"/>
      <c r="R91" s="152"/>
      <c r="S91" s="152"/>
      <c r="T91" s="152"/>
      <c r="U91" s="152"/>
      <c r="V91" s="152"/>
      <c r="W91" s="93"/>
      <c r="X91" s="93"/>
      <c r="Y91" s="93"/>
      <c r="Z91" s="93"/>
      <c r="AA91" s="93"/>
      <c r="AB91" s="93"/>
    </row>
    <row r="92" spans="1:28" ht="14.25" customHeight="1" x14ac:dyDescent="0.2">
      <c r="A92" s="93"/>
      <c r="B92" s="214" t="s">
        <v>204</v>
      </c>
      <c r="C92" s="296" t="s">
        <v>205</v>
      </c>
      <c r="D92" s="246"/>
      <c r="E92" s="247"/>
      <c r="F92" s="262">
        <v>10</v>
      </c>
      <c r="G92" s="233"/>
      <c r="H92" s="235"/>
      <c r="I92" s="254"/>
      <c r="J92" s="254"/>
      <c r="K92" s="254"/>
      <c r="L92" s="254"/>
      <c r="M92" s="256"/>
      <c r="N92" s="152"/>
      <c r="O92" s="152"/>
      <c r="P92" s="152"/>
      <c r="Q92" s="152"/>
      <c r="R92" s="152"/>
      <c r="S92" s="152"/>
      <c r="T92" s="152"/>
      <c r="U92" s="152"/>
      <c r="V92" s="152"/>
      <c r="W92" s="93"/>
      <c r="X92" s="93"/>
      <c r="Y92" s="93"/>
      <c r="Z92" s="93"/>
      <c r="AA92" s="93"/>
      <c r="AB92" s="93"/>
    </row>
    <row r="93" spans="1:28" ht="14.25" customHeight="1" x14ac:dyDescent="0.2">
      <c r="A93" s="93"/>
      <c r="B93" s="214" t="s">
        <v>206</v>
      </c>
      <c r="C93" s="296" t="s">
        <v>207</v>
      </c>
      <c r="D93" s="246"/>
      <c r="E93" s="247"/>
      <c r="F93" s="262">
        <v>10</v>
      </c>
      <c r="G93" s="233"/>
      <c r="H93" s="235"/>
      <c r="I93" s="254"/>
      <c r="J93" s="254"/>
      <c r="K93" s="254"/>
      <c r="L93" s="254"/>
      <c r="M93" s="256"/>
      <c r="N93" s="152"/>
      <c r="O93" s="152"/>
      <c r="P93" s="152"/>
      <c r="Q93" s="152"/>
      <c r="R93" s="152"/>
      <c r="S93" s="152"/>
      <c r="T93" s="152"/>
      <c r="U93" s="152"/>
      <c r="V93" s="152"/>
      <c r="W93" s="93"/>
      <c r="X93" s="93"/>
      <c r="Y93" s="93"/>
      <c r="Z93" s="93"/>
      <c r="AA93" s="93"/>
      <c r="AB93" s="93"/>
    </row>
    <row r="94" spans="1:28" ht="14.25" customHeight="1" x14ac:dyDescent="0.2">
      <c r="A94" s="93"/>
      <c r="B94" s="214" t="s">
        <v>208</v>
      </c>
      <c r="C94" s="296" t="s">
        <v>209</v>
      </c>
      <c r="D94" s="246"/>
      <c r="E94" s="247"/>
      <c r="F94" s="262">
        <v>10</v>
      </c>
      <c r="G94" s="233"/>
      <c r="H94" s="235"/>
      <c r="I94" s="254"/>
      <c r="J94" s="254"/>
      <c r="K94" s="254"/>
      <c r="L94" s="254"/>
      <c r="M94" s="256"/>
      <c r="N94" s="152"/>
      <c r="O94" s="152"/>
      <c r="P94" s="152"/>
      <c r="Q94" s="152"/>
      <c r="R94" s="152"/>
      <c r="S94" s="152"/>
      <c r="T94" s="152"/>
      <c r="U94" s="152"/>
      <c r="V94" s="152"/>
      <c r="W94" s="93"/>
      <c r="X94" s="93"/>
      <c r="Y94" s="93"/>
      <c r="Z94" s="93"/>
      <c r="AA94" s="93"/>
      <c r="AB94" s="93"/>
    </row>
    <row r="95" spans="1:28" ht="14.25" customHeight="1" x14ac:dyDescent="0.2">
      <c r="A95" s="93"/>
      <c r="B95" s="214" t="s">
        <v>210</v>
      </c>
      <c r="C95" s="296" t="s">
        <v>211</v>
      </c>
      <c r="D95" s="246"/>
      <c r="E95" s="247"/>
      <c r="F95" s="262">
        <v>10</v>
      </c>
      <c r="G95" s="233"/>
      <c r="H95" s="235"/>
      <c r="I95" s="254"/>
      <c r="J95" s="254"/>
      <c r="K95" s="254"/>
      <c r="L95" s="254"/>
      <c r="M95" s="256"/>
      <c r="N95" s="152"/>
      <c r="O95" s="152"/>
      <c r="P95" s="152"/>
      <c r="Q95" s="152"/>
      <c r="R95" s="152"/>
      <c r="S95" s="152"/>
      <c r="T95" s="152"/>
      <c r="U95" s="152"/>
      <c r="V95" s="152"/>
      <c r="W95" s="93"/>
      <c r="X95" s="93"/>
      <c r="Y95" s="93"/>
      <c r="Z95" s="93"/>
      <c r="AA95" s="93"/>
      <c r="AB95" s="93"/>
    </row>
    <row r="96" spans="1:28" ht="14.25" customHeight="1" x14ac:dyDescent="0.2">
      <c r="A96" s="93"/>
      <c r="B96" s="214" t="s">
        <v>212</v>
      </c>
      <c r="C96" s="296" t="s">
        <v>213</v>
      </c>
      <c r="D96" s="246"/>
      <c r="E96" s="247"/>
      <c r="F96" s="262">
        <v>10</v>
      </c>
      <c r="G96" s="233"/>
      <c r="H96" s="235"/>
      <c r="I96" s="254"/>
      <c r="J96" s="254"/>
      <c r="K96" s="254"/>
      <c r="L96" s="254"/>
      <c r="M96" s="256"/>
      <c r="N96" s="152"/>
      <c r="O96" s="152"/>
      <c r="P96" s="152"/>
      <c r="Q96" s="152"/>
      <c r="R96" s="152"/>
      <c r="S96" s="152"/>
      <c r="T96" s="152"/>
      <c r="U96" s="152"/>
      <c r="V96" s="152"/>
      <c r="W96" s="93"/>
      <c r="X96" s="93"/>
      <c r="Y96" s="93"/>
      <c r="Z96" s="93"/>
      <c r="AA96" s="93"/>
      <c r="AB96" s="93"/>
    </row>
    <row r="97" spans="1:28" ht="14.25" customHeight="1" x14ac:dyDescent="0.2">
      <c r="A97" s="93"/>
      <c r="B97" s="214" t="s">
        <v>214</v>
      </c>
      <c r="C97" s="296" t="s">
        <v>215</v>
      </c>
      <c r="D97" s="246"/>
      <c r="E97" s="247"/>
      <c r="F97" s="262">
        <v>10</v>
      </c>
      <c r="G97" s="233"/>
      <c r="H97" s="235"/>
      <c r="I97" s="254"/>
      <c r="J97" s="254"/>
      <c r="K97" s="254"/>
      <c r="L97" s="254"/>
      <c r="M97" s="256"/>
      <c r="N97" s="152"/>
      <c r="O97" s="152"/>
      <c r="P97" s="152"/>
      <c r="Q97" s="152"/>
      <c r="R97" s="152"/>
      <c r="S97" s="152"/>
      <c r="T97" s="152"/>
      <c r="U97" s="152"/>
      <c r="V97" s="152"/>
      <c r="W97" s="93"/>
      <c r="X97" s="93"/>
      <c r="Y97" s="93"/>
      <c r="Z97" s="93"/>
      <c r="AA97" s="93"/>
      <c r="AB97" s="93"/>
    </row>
    <row r="98" spans="1:28" ht="14.25" customHeight="1" x14ac:dyDescent="0.2">
      <c r="A98" s="93"/>
      <c r="B98" s="214" t="s">
        <v>216</v>
      </c>
      <c r="C98" s="296" t="s">
        <v>217</v>
      </c>
      <c r="D98" s="246"/>
      <c r="E98" s="247"/>
      <c r="F98" s="262">
        <v>10</v>
      </c>
      <c r="G98" s="233"/>
      <c r="H98" s="235"/>
      <c r="I98" s="254"/>
      <c r="J98" s="254"/>
      <c r="K98" s="254"/>
      <c r="L98" s="254"/>
      <c r="M98" s="256"/>
      <c r="N98" s="152"/>
      <c r="O98" s="152"/>
      <c r="P98" s="152"/>
      <c r="Q98" s="152"/>
      <c r="R98" s="152"/>
      <c r="S98" s="152"/>
      <c r="T98" s="152"/>
      <c r="U98" s="152"/>
      <c r="V98" s="152"/>
      <c r="W98" s="93"/>
      <c r="X98" s="93"/>
      <c r="Y98" s="93"/>
      <c r="Z98" s="93"/>
      <c r="AA98" s="93"/>
      <c r="AB98" s="93"/>
    </row>
    <row r="99" spans="1:28" ht="14.25" customHeight="1" x14ac:dyDescent="0.2">
      <c r="A99" s="93"/>
      <c r="B99" s="214" t="s">
        <v>218</v>
      </c>
      <c r="C99" s="296" t="s">
        <v>219</v>
      </c>
      <c r="D99" s="246"/>
      <c r="E99" s="247"/>
      <c r="F99" s="262">
        <v>10</v>
      </c>
      <c r="G99" s="233"/>
      <c r="H99" s="235"/>
      <c r="I99" s="254"/>
      <c r="J99" s="254"/>
      <c r="K99" s="254"/>
      <c r="L99" s="254"/>
      <c r="M99" s="256"/>
      <c r="N99" s="152"/>
      <c r="O99" s="152"/>
      <c r="P99" s="152"/>
      <c r="Q99" s="152"/>
      <c r="R99" s="152"/>
      <c r="S99" s="152"/>
      <c r="T99" s="152"/>
      <c r="U99" s="152"/>
      <c r="V99" s="152"/>
      <c r="W99" s="93"/>
      <c r="X99" s="93"/>
      <c r="Y99" s="93"/>
      <c r="Z99" s="93"/>
      <c r="AA99" s="93"/>
      <c r="AB99" s="93"/>
    </row>
    <row r="100" spans="1:28" ht="14.25" customHeight="1" x14ac:dyDescent="0.2">
      <c r="A100" s="93"/>
      <c r="B100" s="214" t="s">
        <v>220</v>
      </c>
      <c r="C100" s="296" t="s">
        <v>221</v>
      </c>
      <c r="D100" s="246"/>
      <c r="E100" s="247"/>
      <c r="F100" s="262">
        <v>10</v>
      </c>
      <c r="G100" s="233"/>
      <c r="H100" s="235"/>
      <c r="I100" s="254"/>
      <c r="J100" s="254"/>
      <c r="K100" s="254"/>
      <c r="L100" s="254"/>
      <c r="M100" s="256"/>
      <c r="N100" s="152"/>
      <c r="O100" s="152"/>
      <c r="P100" s="152"/>
      <c r="Q100" s="152"/>
      <c r="R100" s="152"/>
      <c r="S100" s="152"/>
      <c r="T100" s="152"/>
      <c r="U100" s="152"/>
      <c r="V100" s="152"/>
      <c r="W100" s="93"/>
      <c r="X100" s="93"/>
      <c r="Y100" s="93"/>
      <c r="Z100" s="93"/>
      <c r="AA100" s="93"/>
      <c r="AB100" s="93"/>
    </row>
    <row r="101" spans="1:28" ht="14.25" customHeight="1" x14ac:dyDescent="0.2">
      <c r="A101" s="93"/>
      <c r="B101" s="214" t="s">
        <v>222</v>
      </c>
      <c r="C101" s="297" t="s">
        <v>223</v>
      </c>
      <c r="D101" s="246"/>
      <c r="E101" s="247"/>
      <c r="F101" s="262">
        <v>10</v>
      </c>
      <c r="G101" s="233"/>
      <c r="H101" s="235"/>
      <c r="I101" s="254"/>
      <c r="J101" s="254"/>
      <c r="K101" s="254"/>
      <c r="L101" s="254"/>
      <c r="M101" s="256"/>
      <c r="N101" s="152"/>
      <c r="O101" s="152"/>
      <c r="P101" s="152"/>
      <c r="Q101" s="152"/>
      <c r="R101" s="152"/>
      <c r="S101" s="152"/>
      <c r="T101" s="152"/>
      <c r="U101" s="152"/>
      <c r="V101" s="152"/>
      <c r="W101" s="93"/>
      <c r="X101" s="93"/>
      <c r="Y101" s="93"/>
      <c r="Z101" s="93"/>
      <c r="AA101" s="93"/>
      <c r="AB101" s="93"/>
    </row>
    <row r="102" spans="1:28" ht="14.25" customHeight="1" x14ac:dyDescent="0.2">
      <c r="A102" s="93"/>
      <c r="B102" s="214" t="s">
        <v>224</v>
      </c>
      <c r="C102" s="297" t="s">
        <v>225</v>
      </c>
      <c r="D102" s="246"/>
      <c r="E102" s="247"/>
      <c r="F102" s="262">
        <v>10</v>
      </c>
      <c r="G102" s="233"/>
      <c r="H102" s="235"/>
      <c r="I102" s="254"/>
      <c r="J102" s="254"/>
      <c r="K102" s="254"/>
      <c r="L102" s="254"/>
      <c r="M102" s="256"/>
      <c r="N102" s="152"/>
      <c r="O102" s="152"/>
      <c r="P102" s="152"/>
      <c r="Q102" s="152"/>
      <c r="R102" s="152"/>
      <c r="S102" s="152"/>
      <c r="T102" s="152"/>
      <c r="U102" s="152"/>
      <c r="V102" s="152"/>
      <c r="W102" s="93"/>
      <c r="X102" s="93"/>
      <c r="Y102" s="93"/>
      <c r="Z102" s="93"/>
      <c r="AA102" s="93"/>
      <c r="AB102" s="93"/>
    </row>
    <row r="103" spans="1:28" ht="14.25" customHeight="1" x14ac:dyDescent="0.2">
      <c r="A103" s="93"/>
      <c r="B103" s="214" t="s">
        <v>226</v>
      </c>
      <c r="C103" s="297" t="s">
        <v>227</v>
      </c>
      <c r="D103" s="246"/>
      <c r="E103" s="247"/>
      <c r="F103" s="262">
        <v>10</v>
      </c>
      <c r="G103" s="233"/>
      <c r="H103" s="235"/>
      <c r="I103" s="254"/>
      <c r="J103" s="254"/>
      <c r="K103" s="254"/>
      <c r="L103" s="254"/>
      <c r="M103" s="256"/>
      <c r="N103" s="152"/>
      <c r="O103" s="152"/>
      <c r="P103" s="152"/>
      <c r="Q103" s="152"/>
      <c r="R103" s="152"/>
      <c r="S103" s="152"/>
      <c r="T103" s="152"/>
      <c r="U103" s="152"/>
      <c r="V103" s="152"/>
      <c r="W103" s="93"/>
      <c r="X103" s="93"/>
      <c r="Y103" s="93"/>
      <c r="Z103" s="93"/>
      <c r="AA103" s="93"/>
      <c r="AB103" s="93"/>
    </row>
    <row r="104" spans="1:28" ht="14.25" customHeight="1" x14ac:dyDescent="0.2">
      <c r="A104" s="93"/>
      <c r="B104" s="214" t="s">
        <v>228</v>
      </c>
      <c r="C104" s="297" t="s">
        <v>229</v>
      </c>
      <c r="D104" s="246"/>
      <c r="E104" s="247"/>
      <c r="F104" s="262">
        <v>10</v>
      </c>
      <c r="G104" s="233"/>
      <c r="H104" s="235"/>
      <c r="I104" s="254"/>
      <c r="J104" s="254"/>
      <c r="K104" s="254"/>
      <c r="L104" s="254"/>
      <c r="M104" s="256"/>
      <c r="N104" s="152"/>
      <c r="O104" s="152"/>
      <c r="P104" s="152"/>
      <c r="Q104" s="152"/>
      <c r="R104" s="152"/>
      <c r="S104" s="152"/>
      <c r="T104" s="152"/>
      <c r="U104" s="152"/>
      <c r="V104" s="152"/>
      <c r="W104" s="93"/>
      <c r="X104" s="93"/>
      <c r="Y104" s="93"/>
      <c r="Z104" s="93"/>
      <c r="AA104" s="93"/>
      <c r="AB104" s="93"/>
    </row>
    <row r="105" spans="1:28" ht="14.25" customHeight="1" x14ac:dyDescent="0.2">
      <c r="A105" s="93"/>
      <c r="B105" s="214" t="s">
        <v>230</v>
      </c>
      <c r="C105" s="297" t="s">
        <v>231</v>
      </c>
      <c r="D105" s="246"/>
      <c r="E105" s="247"/>
      <c r="F105" s="262">
        <v>10</v>
      </c>
      <c r="G105" s="233"/>
      <c r="H105" s="235"/>
      <c r="I105" s="254"/>
      <c r="J105" s="254"/>
      <c r="K105" s="254"/>
      <c r="L105" s="254"/>
      <c r="M105" s="256"/>
      <c r="N105" s="152"/>
      <c r="O105" s="152"/>
      <c r="P105" s="152"/>
      <c r="Q105" s="152"/>
      <c r="R105" s="152"/>
      <c r="S105" s="152"/>
      <c r="T105" s="152"/>
      <c r="U105" s="152"/>
      <c r="V105" s="152"/>
      <c r="W105" s="93"/>
      <c r="X105" s="93"/>
      <c r="Y105" s="93"/>
      <c r="Z105" s="93"/>
      <c r="AA105" s="93"/>
      <c r="AB105" s="93"/>
    </row>
    <row r="106" spans="1:28" ht="14.25" customHeight="1" x14ac:dyDescent="0.2">
      <c r="A106" s="93"/>
      <c r="B106" s="214" t="s">
        <v>232</v>
      </c>
      <c r="C106" s="297" t="s">
        <v>233</v>
      </c>
      <c r="D106" s="246"/>
      <c r="E106" s="247"/>
      <c r="F106" s="262">
        <v>10</v>
      </c>
      <c r="G106" s="233"/>
      <c r="H106" s="235"/>
      <c r="I106" s="254"/>
      <c r="J106" s="254"/>
      <c r="K106" s="254"/>
      <c r="L106" s="254"/>
      <c r="M106" s="256"/>
      <c r="N106" s="152"/>
      <c r="O106" s="152"/>
      <c r="P106" s="152"/>
      <c r="Q106" s="152"/>
      <c r="R106" s="152"/>
      <c r="S106" s="152"/>
      <c r="T106" s="152"/>
      <c r="U106" s="152"/>
      <c r="V106" s="152"/>
      <c r="W106" s="93"/>
      <c r="X106" s="93"/>
      <c r="Y106" s="93"/>
      <c r="Z106" s="93"/>
      <c r="AA106" s="93"/>
      <c r="AB106" s="93"/>
    </row>
    <row r="107" spans="1:28" ht="14.25" customHeight="1" x14ac:dyDescent="0.2">
      <c r="A107" s="93"/>
      <c r="B107" s="214" t="s">
        <v>234</v>
      </c>
      <c r="C107" s="297" t="s">
        <v>235</v>
      </c>
      <c r="D107" s="246"/>
      <c r="E107" s="247"/>
      <c r="F107" s="262">
        <v>10</v>
      </c>
      <c r="G107" s="233"/>
      <c r="H107" s="235"/>
      <c r="I107" s="254"/>
      <c r="J107" s="254"/>
      <c r="K107" s="254"/>
      <c r="L107" s="254"/>
      <c r="M107" s="256"/>
      <c r="N107" s="152"/>
      <c r="O107" s="152"/>
      <c r="P107" s="152"/>
      <c r="Q107" s="152"/>
      <c r="R107" s="152"/>
      <c r="S107" s="152"/>
      <c r="T107" s="152"/>
      <c r="U107" s="152"/>
      <c r="V107" s="152"/>
      <c r="W107" s="93"/>
      <c r="X107" s="93"/>
      <c r="Y107" s="93"/>
      <c r="Z107" s="93"/>
      <c r="AA107" s="93"/>
      <c r="AB107" s="93"/>
    </row>
    <row r="108" spans="1:28" ht="14.25" customHeight="1" x14ac:dyDescent="0.2">
      <c r="A108" s="93"/>
      <c r="B108" s="214" t="s">
        <v>236</v>
      </c>
      <c r="C108" s="297" t="s">
        <v>237</v>
      </c>
      <c r="D108" s="246"/>
      <c r="E108" s="247"/>
      <c r="F108" s="262">
        <v>10</v>
      </c>
      <c r="G108" s="233"/>
      <c r="H108" s="235"/>
      <c r="I108" s="254"/>
      <c r="J108" s="254"/>
      <c r="K108" s="254"/>
      <c r="L108" s="254"/>
      <c r="M108" s="256"/>
      <c r="N108" s="152"/>
      <c r="O108" s="152"/>
      <c r="P108" s="152"/>
      <c r="Q108" s="152"/>
      <c r="R108" s="152"/>
      <c r="S108" s="152"/>
      <c r="T108" s="152"/>
      <c r="U108" s="152"/>
      <c r="V108" s="152"/>
      <c r="W108" s="93"/>
      <c r="X108" s="93"/>
      <c r="Y108" s="93"/>
      <c r="Z108" s="93"/>
      <c r="AA108" s="93"/>
      <c r="AB108" s="93"/>
    </row>
    <row r="109" spans="1:28" ht="14.25" customHeight="1" x14ac:dyDescent="0.2">
      <c r="A109" s="93"/>
      <c r="B109" s="214" t="s">
        <v>238</v>
      </c>
      <c r="C109" s="297" t="s">
        <v>239</v>
      </c>
      <c r="D109" s="246"/>
      <c r="E109" s="247"/>
      <c r="F109" s="262">
        <v>10</v>
      </c>
      <c r="G109" s="233"/>
      <c r="H109" s="235"/>
      <c r="I109" s="254"/>
      <c r="J109" s="254"/>
      <c r="K109" s="254"/>
      <c r="L109" s="254"/>
      <c r="M109" s="256"/>
      <c r="N109" s="152"/>
      <c r="O109" s="152"/>
      <c r="P109" s="152"/>
      <c r="Q109" s="152"/>
      <c r="R109" s="152"/>
      <c r="S109" s="152"/>
      <c r="T109" s="152"/>
      <c r="U109" s="152"/>
      <c r="V109" s="152"/>
      <c r="W109" s="93"/>
      <c r="X109" s="93"/>
      <c r="Y109" s="93"/>
      <c r="Z109" s="93"/>
      <c r="AA109" s="93"/>
      <c r="AB109" s="93"/>
    </row>
    <row r="110" spans="1:28" ht="14.25" customHeight="1" x14ac:dyDescent="0.2">
      <c r="A110" s="93"/>
      <c r="B110" s="214" t="s">
        <v>240</v>
      </c>
      <c r="C110" s="297" t="s">
        <v>241</v>
      </c>
      <c r="D110" s="246"/>
      <c r="E110" s="247"/>
      <c r="F110" s="262">
        <v>10</v>
      </c>
      <c r="G110" s="233"/>
      <c r="H110" s="235"/>
      <c r="I110" s="254"/>
      <c r="J110" s="254"/>
      <c r="K110" s="254"/>
      <c r="L110" s="254"/>
      <c r="M110" s="256"/>
      <c r="N110" s="152"/>
      <c r="O110" s="152"/>
      <c r="P110" s="152"/>
      <c r="Q110" s="152"/>
      <c r="R110" s="152"/>
      <c r="S110" s="152"/>
      <c r="T110" s="152"/>
      <c r="U110" s="152"/>
      <c r="V110" s="152"/>
      <c r="W110" s="93"/>
      <c r="X110" s="93"/>
      <c r="Y110" s="93"/>
      <c r="Z110" s="93"/>
      <c r="AA110" s="93"/>
      <c r="AB110" s="93"/>
    </row>
    <row r="111" spans="1:28" ht="14.25" customHeight="1" x14ac:dyDescent="0.2">
      <c r="A111" s="93"/>
      <c r="B111" s="214" t="s">
        <v>242</v>
      </c>
      <c r="C111" s="297" t="s">
        <v>243</v>
      </c>
      <c r="D111" s="246"/>
      <c r="E111" s="247"/>
      <c r="F111" s="262">
        <v>10</v>
      </c>
      <c r="G111" s="233"/>
      <c r="H111" s="235"/>
      <c r="I111" s="254"/>
      <c r="J111" s="254"/>
      <c r="K111" s="254"/>
      <c r="L111" s="254"/>
      <c r="M111" s="256"/>
      <c r="N111" s="152"/>
      <c r="O111" s="152"/>
      <c r="P111" s="152"/>
      <c r="Q111" s="152"/>
      <c r="R111" s="152"/>
      <c r="S111" s="152"/>
      <c r="T111" s="152"/>
      <c r="U111" s="152"/>
      <c r="V111" s="152"/>
      <c r="W111" s="93"/>
      <c r="X111" s="93"/>
      <c r="Y111" s="93"/>
      <c r="Z111" s="93"/>
      <c r="AA111" s="93"/>
      <c r="AB111" s="93"/>
    </row>
    <row r="112" spans="1:28" ht="14.25" customHeight="1" x14ac:dyDescent="0.2">
      <c r="A112" s="93"/>
      <c r="B112" s="214" t="s">
        <v>244</v>
      </c>
      <c r="C112" s="297" t="s">
        <v>245</v>
      </c>
      <c r="D112" s="246"/>
      <c r="E112" s="247"/>
      <c r="F112" s="262">
        <v>10</v>
      </c>
      <c r="G112" s="233"/>
      <c r="H112" s="235"/>
      <c r="I112" s="254"/>
      <c r="J112" s="254"/>
      <c r="K112" s="254"/>
      <c r="L112" s="254"/>
      <c r="M112" s="256"/>
      <c r="N112" s="152"/>
      <c r="O112" s="152"/>
      <c r="P112" s="152"/>
      <c r="Q112" s="152"/>
      <c r="R112" s="152"/>
      <c r="S112" s="152"/>
      <c r="T112" s="152"/>
      <c r="U112" s="152"/>
      <c r="V112" s="152"/>
      <c r="W112" s="93"/>
      <c r="X112" s="93"/>
      <c r="Y112" s="93"/>
      <c r="Z112" s="93"/>
      <c r="AA112" s="93"/>
      <c r="AB112" s="93"/>
    </row>
    <row r="113" spans="1:28" ht="14.25" customHeight="1" x14ac:dyDescent="0.2">
      <c r="A113" s="93"/>
      <c r="B113" s="214" t="s">
        <v>246</v>
      </c>
      <c r="C113" s="297" t="s">
        <v>247</v>
      </c>
      <c r="D113" s="246"/>
      <c r="E113" s="247"/>
      <c r="F113" s="262">
        <v>10</v>
      </c>
      <c r="G113" s="233"/>
      <c r="H113" s="235"/>
      <c r="I113" s="254"/>
      <c r="J113" s="254"/>
      <c r="K113" s="254"/>
      <c r="L113" s="254"/>
      <c r="M113" s="256"/>
      <c r="N113" s="152"/>
      <c r="O113" s="152"/>
      <c r="P113" s="152"/>
      <c r="Q113" s="152"/>
      <c r="R113" s="152"/>
      <c r="S113" s="152"/>
      <c r="T113" s="152"/>
      <c r="U113" s="152"/>
      <c r="V113" s="152"/>
      <c r="W113" s="93"/>
      <c r="X113" s="93"/>
      <c r="Y113" s="93"/>
      <c r="Z113" s="93"/>
      <c r="AA113" s="93"/>
      <c r="AB113" s="93"/>
    </row>
    <row r="114" spans="1:28" ht="14.25" customHeight="1" x14ac:dyDescent="0.2">
      <c r="A114" s="93"/>
      <c r="B114" s="214" t="s">
        <v>248</v>
      </c>
      <c r="C114" s="297" t="s">
        <v>249</v>
      </c>
      <c r="D114" s="246"/>
      <c r="E114" s="247"/>
      <c r="F114" s="262">
        <v>10</v>
      </c>
      <c r="G114" s="233"/>
      <c r="H114" s="235"/>
      <c r="I114" s="254"/>
      <c r="J114" s="254"/>
      <c r="K114" s="254"/>
      <c r="L114" s="254"/>
      <c r="M114" s="256"/>
      <c r="N114" s="152"/>
      <c r="O114" s="152"/>
      <c r="P114" s="152"/>
      <c r="Q114" s="152"/>
      <c r="R114" s="152"/>
      <c r="S114" s="152"/>
      <c r="T114" s="152"/>
      <c r="U114" s="152"/>
      <c r="V114" s="152"/>
      <c r="W114" s="93"/>
      <c r="X114" s="93"/>
      <c r="Y114" s="93"/>
      <c r="Z114" s="93"/>
      <c r="AA114" s="93"/>
      <c r="AB114" s="93"/>
    </row>
    <row r="115" spans="1:28" ht="14.25" customHeight="1" x14ac:dyDescent="0.2">
      <c r="A115" s="93"/>
      <c r="B115" s="214" t="s">
        <v>250</v>
      </c>
      <c r="C115" s="297" t="s">
        <v>251</v>
      </c>
      <c r="D115" s="246"/>
      <c r="E115" s="247"/>
      <c r="F115" s="262">
        <v>10</v>
      </c>
      <c r="G115" s="233"/>
      <c r="H115" s="235"/>
      <c r="I115" s="254"/>
      <c r="J115" s="254"/>
      <c r="K115" s="254"/>
      <c r="L115" s="254"/>
      <c r="M115" s="256"/>
      <c r="N115" s="152"/>
      <c r="O115" s="152"/>
      <c r="P115" s="152"/>
      <c r="Q115" s="152"/>
      <c r="R115" s="152"/>
      <c r="S115" s="152"/>
      <c r="T115" s="152"/>
      <c r="U115" s="152"/>
      <c r="V115" s="152"/>
      <c r="W115" s="93"/>
      <c r="X115" s="93"/>
      <c r="Y115" s="93"/>
      <c r="Z115" s="93"/>
      <c r="AA115" s="93"/>
      <c r="AB115" s="93"/>
    </row>
    <row r="116" spans="1:28" ht="14.25" customHeight="1" x14ac:dyDescent="0.2">
      <c r="A116" s="93"/>
      <c r="B116" s="214" t="s">
        <v>252</v>
      </c>
      <c r="C116" s="297" t="s">
        <v>253</v>
      </c>
      <c r="D116" s="246"/>
      <c r="E116" s="247"/>
      <c r="F116" s="262">
        <v>10</v>
      </c>
      <c r="G116" s="233"/>
      <c r="H116" s="235"/>
      <c r="I116" s="254"/>
      <c r="J116" s="254"/>
      <c r="K116" s="254"/>
      <c r="L116" s="254"/>
      <c r="M116" s="256"/>
      <c r="N116" s="152"/>
      <c r="O116" s="152"/>
      <c r="P116" s="152"/>
      <c r="Q116" s="152"/>
      <c r="R116" s="152"/>
      <c r="S116" s="152"/>
      <c r="T116" s="152"/>
      <c r="U116" s="152"/>
      <c r="V116" s="152"/>
      <c r="W116" s="93"/>
      <c r="X116" s="93"/>
      <c r="Y116" s="93"/>
      <c r="Z116" s="93"/>
      <c r="AA116" s="93"/>
      <c r="AB116" s="93"/>
    </row>
    <row r="117" spans="1:28" ht="14.25" customHeight="1" x14ac:dyDescent="0.2">
      <c r="A117" s="93"/>
      <c r="B117" s="214" t="s">
        <v>254</v>
      </c>
      <c r="C117" s="297" t="s">
        <v>255</v>
      </c>
      <c r="D117" s="246"/>
      <c r="E117" s="247"/>
      <c r="F117" s="262">
        <v>10</v>
      </c>
      <c r="G117" s="233"/>
      <c r="H117" s="235"/>
      <c r="I117" s="254"/>
      <c r="J117" s="254"/>
      <c r="K117" s="254"/>
      <c r="L117" s="254"/>
      <c r="M117" s="256"/>
      <c r="N117" s="152"/>
      <c r="O117" s="152"/>
      <c r="P117" s="152"/>
      <c r="Q117" s="152"/>
      <c r="R117" s="152"/>
      <c r="S117" s="152"/>
      <c r="T117" s="152"/>
      <c r="U117" s="152"/>
      <c r="V117" s="152"/>
      <c r="W117" s="93"/>
      <c r="X117" s="93"/>
      <c r="Y117" s="93"/>
      <c r="Z117" s="93"/>
      <c r="AA117" s="93"/>
      <c r="AB117" s="93"/>
    </row>
    <row r="118" spans="1:28" ht="14.25" customHeight="1" x14ac:dyDescent="0.2">
      <c r="A118" s="93"/>
      <c r="B118" s="214" t="s">
        <v>256</v>
      </c>
      <c r="C118" s="297" t="s">
        <v>257</v>
      </c>
      <c r="D118" s="246"/>
      <c r="E118" s="247"/>
      <c r="F118" s="262">
        <v>10</v>
      </c>
      <c r="G118" s="233"/>
      <c r="H118" s="235"/>
      <c r="I118" s="254"/>
      <c r="J118" s="254"/>
      <c r="K118" s="254"/>
      <c r="L118" s="254"/>
      <c r="M118" s="256"/>
      <c r="N118" s="152"/>
      <c r="O118" s="152"/>
      <c r="P118" s="152"/>
      <c r="Q118" s="152"/>
      <c r="R118" s="152"/>
      <c r="S118" s="152"/>
      <c r="T118" s="152"/>
      <c r="U118" s="152"/>
      <c r="V118" s="152"/>
      <c r="W118" s="93"/>
      <c r="X118" s="93"/>
      <c r="Y118" s="93"/>
      <c r="Z118" s="93"/>
      <c r="AA118" s="93"/>
      <c r="AB118" s="93"/>
    </row>
    <row r="119" spans="1:28" ht="14.25" customHeight="1" x14ac:dyDescent="0.2">
      <c r="A119" s="93"/>
      <c r="B119" s="214" t="s">
        <v>258</v>
      </c>
      <c r="C119" s="297" t="s">
        <v>259</v>
      </c>
      <c r="D119" s="246"/>
      <c r="E119" s="247"/>
      <c r="F119" s="262">
        <v>10</v>
      </c>
      <c r="G119" s="233"/>
      <c r="H119" s="235"/>
      <c r="I119" s="254"/>
      <c r="J119" s="254"/>
      <c r="K119" s="254"/>
      <c r="L119" s="254"/>
      <c r="M119" s="256"/>
      <c r="N119" s="152"/>
      <c r="O119" s="152"/>
      <c r="P119" s="152"/>
      <c r="Q119" s="152"/>
      <c r="R119" s="152"/>
      <c r="S119" s="152"/>
      <c r="T119" s="152"/>
      <c r="U119" s="152"/>
      <c r="V119" s="152"/>
      <c r="W119" s="93"/>
      <c r="X119" s="93"/>
      <c r="Y119" s="93"/>
      <c r="Z119" s="93"/>
      <c r="AA119" s="93"/>
      <c r="AB119" s="93"/>
    </row>
    <row r="120" spans="1:28" ht="14.25" customHeight="1" x14ac:dyDescent="0.2">
      <c r="A120" s="93"/>
      <c r="B120" s="214" t="s">
        <v>260</v>
      </c>
      <c r="C120" s="297" t="s">
        <v>261</v>
      </c>
      <c r="D120" s="246"/>
      <c r="E120" s="247"/>
      <c r="F120" s="262">
        <v>10</v>
      </c>
      <c r="G120" s="233"/>
      <c r="H120" s="235"/>
      <c r="I120" s="254"/>
      <c r="J120" s="254"/>
      <c r="K120" s="254"/>
      <c r="L120" s="254"/>
      <c r="M120" s="256"/>
      <c r="N120" s="152"/>
      <c r="O120" s="152"/>
      <c r="P120" s="152"/>
      <c r="Q120" s="152"/>
      <c r="R120" s="152"/>
      <c r="S120" s="152"/>
      <c r="T120" s="152"/>
      <c r="U120" s="152"/>
      <c r="V120" s="152"/>
      <c r="W120" s="93"/>
      <c r="X120" s="93"/>
      <c r="Y120" s="93"/>
      <c r="Z120" s="93"/>
      <c r="AA120" s="93"/>
      <c r="AB120" s="93"/>
    </row>
    <row r="121" spans="1:28" ht="14.25" customHeight="1" x14ac:dyDescent="0.2">
      <c r="A121" s="93"/>
      <c r="B121" s="214" t="s">
        <v>262</v>
      </c>
      <c r="C121" s="297" t="s">
        <v>263</v>
      </c>
      <c r="D121" s="246"/>
      <c r="E121" s="247"/>
      <c r="F121" s="262">
        <v>10</v>
      </c>
      <c r="G121" s="233"/>
      <c r="H121" s="235"/>
      <c r="I121" s="254"/>
      <c r="J121" s="254"/>
      <c r="K121" s="254"/>
      <c r="L121" s="254"/>
      <c r="M121" s="256"/>
      <c r="N121" s="152"/>
      <c r="O121" s="152"/>
      <c r="P121" s="152"/>
      <c r="Q121" s="152"/>
      <c r="R121" s="152"/>
      <c r="S121" s="152"/>
      <c r="T121" s="152"/>
      <c r="U121" s="152"/>
      <c r="V121" s="152"/>
      <c r="W121" s="93"/>
      <c r="X121" s="93"/>
      <c r="Y121" s="93"/>
      <c r="Z121" s="93"/>
      <c r="AA121" s="93"/>
      <c r="AB121" s="93"/>
    </row>
    <row r="122" spans="1:28" ht="14.25" customHeight="1" x14ac:dyDescent="0.2">
      <c r="A122" s="93"/>
      <c r="B122" s="214" t="s">
        <v>264</v>
      </c>
      <c r="C122" s="297" t="s">
        <v>265</v>
      </c>
      <c r="D122" s="246"/>
      <c r="E122" s="247"/>
      <c r="F122" s="262">
        <v>10</v>
      </c>
      <c r="G122" s="233"/>
      <c r="H122" s="235"/>
      <c r="I122" s="254"/>
      <c r="J122" s="254"/>
      <c r="K122" s="254"/>
      <c r="L122" s="254"/>
      <c r="M122" s="256"/>
      <c r="N122" s="152"/>
      <c r="O122" s="152"/>
      <c r="P122" s="152"/>
      <c r="Q122" s="152"/>
      <c r="R122" s="152"/>
      <c r="S122" s="152"/>
      <c r="T122" s="152"/>
      <c r="U122" s="152"/>
      <c r="V122" s="152"/>
      <c r="W122" s="93"/>
      <c r="X122" s="93"/>
      <c r="Y122" s="93"/>
      <c r="Z122" s="93"/>
      <c r="AA122" s="93"/>
      <c r="AB122" s="93"/>
    </row>
    <row r="123" spans="1:28" ht="14.25" customHeight="1" x14ac:dyDescent="0.2">
      <c r="A123" s="93"/>
      <c r="B123" s="214" t="s">
        <v>266</v>
      </c>
      <c r="C123" s="297" t="s">
        <v>267</v>
      </c>
      <c r="D123" s="246"/>
      <c r="E123" s="247"/>
      <c r="F123" s="262">
        <v>10</v>
      </c>
      <c r="G123" s="233"/>
      <c r="H123" s="235"/>
      <c r="I123" s="254"/>
      <c r="J123" s="254"/>
      <c r="K123" s="254"/>
      <c r="L123" s="254"/>
      <c r="M123" s="256"/>
      <c r="N123" s="152"/>
      <c r="O123" s="152"/>
      <c r="P123" s="152"/>
      <c r="Q123" s="152"/>
      <c r="R123" s="152"/>
      <c r="S123" s="152"/>
      <c r="T123" s="152"/>
      <c r="U123" s="152"/>
      <c r="V123" s="152"/>
      <c r="W123" s="93"/>
      <c r="X123" s="93"/>
      <c r="Y123" s="93"/>
      <c r="Z123" s="93"/>
      <c r="AA123" s="93"/>
      <c r="AB123" s="93"/>
    </row>
    <row r="124" spans="1:28" ht="14.25" customHeight="1" thickBot="1" x14ac:dyDescent="0.25">
      <c r="A124" s="93"/>
      <c r="B124" s="221" t="s">
        <v>268</v>
      </c>
      <c r="C124" s="298" t="s">
        <v>269</v>
      </c>
      <c r="D124" s="248"/>
      <c r="E124" s="249"/>
      <c r="F124" s="287">
        <v>10</v>
      </c>
      <c r="G124" s="288"/>
      <c r="H124" s="289"/>
      <c r="I124" s="254"/>
      <c r="J124" s="254"/>
      <c r="K124" s="254"/>
      <c r="L124" s="254"/>
      <c r="M124" s="256"/>
      <c r="N124" s="152"/>
      <c r="O124" s="152"/>
      <c r="P124" s="152"/>
      <c r="Q124" s="152"/>
      <c r="R124" s="152"/>
      <c r="S124" s="152"/>
      <c r="T124" s="152"/>
      <c r="U124" s="152"/>
      <c r="V124" s="152"/>
      <c r="W124" s="93"/>
      <c r="X124" s="93"/>
      <c r="Y124" s="93"/>
      <c r="Z124" s="93"/>
      <c r="AA124" s="93"/>
      <c r="AB124" s="93"/>
    </row>
    <row r="125" spans="1:28" ht="14" customHeight="1" x14ac:dyDescent="0.2">
      <c r="A125" s="93"/>
      <c r="B125" s="215"/>
      <c r="C125" s="281"/>
      <c r="D125" s="281"/>
      <c r="E125" s="281"/>
      <c r="F125" s="281"/>
      <c r="G125" s="281"/>
      <c r="H125" s="281"/>
      <c r="I125" s="254"/>
      <c r="J125" s="254"/>
      <c r="K125" s="254"/>
      <c r="L125" s="254"/>
      <c r="M125" s="256"/>
      <c r="N125" s="152"/>
      <c r="O125" s="152"/>
      <c r="P125" s="152"/>
      <c r="Q125" s="152"/>
      <c r="R125" s="152"/>
      <c r="S125" s="152"/>
      <c r="T125" s="152"/>
      <c r="U125" s="152"/>
      <c r="V125" s="152"/>
      <c r="W125" s="93"/>
      <c r="X125" s="93"/>
      <c r="Y125" s="93"/>
      <c r="Z125" s="93"/>
      <c r="AA125" s="93"/>
      <c r="AB125" s="93"/>
    </row>
    <row r="126" spans="1:28" ht="14.25" customHeight="1" x14ac:dyDescent="0.2">
      <c r="A126" s="93"/>
      <c r="B126" s="216"/>
      <c r="C126" s="141"/>
      <c r="D126" s="141"/>
      <c r="E126" s="141"/>
      <c r="F126" s="141"/>
      <c r="G126" s="141"/>
      <c r="H126" s="141"/>
      <c r="I126" s="197"/>
      <c r="J126" s="254"/>
      <c r="K126" s="254"/>
      <c r="L126" s="254"/>
      <c r="M126" s="217"/>
      <c r="N126" s="152"/>
      <c r="O126" s="152"/>
      <c r="P126" s="152"/>
      <c r="Q126" s="152"/>
      <c r="R126" s="152"/>
      <c r="S126" s="152"/>
      <c r="T126" s="152"/>
      <c r="U126" s="152"/>
      <c r="V126" s="152"/>
      <c r="W126" s="93"/>
      <c r="X126" s="93"/>
      <c r="Y126" s="93"/>
      <c r="Z126" s="93"/>
      <c r="AA126" s="93"/>
      <c r="AB126" s="93"/>
    </row>
    <row r="127" spans="1:28" ht="23" customHeight="1" x14ac:dyDescent="0.25">
      <c r="A127" s="93"/>
      <c r="B127" s="218" t="s">
        <v>270</v>
      </c>
      <c r="C127" s="222"/>
      <c r="D127" s="222"/>
      <c r="E127" s="222"/>
      <c r="F127" s="222"/>
      <c r="G127" s="222"/>
      <c r="H127" s="222"/>
      <c r="I127" s="222"/>
      <c r="J127" s="222"/>
      <c r="K127" s="222"/>
      <c r="L127" s="222"/>
      <c r="M127" s="223"/>
      <c r="N127" s="152"/>
      <c r="O127" s="152"/>
      <c r="P127" s="152"/>
      <c r="Q127" s="152"/>
      <c r="R127" s="152"/>
      <c r="S127" s="152"/>
      <c r="T127" s="152"/>
      <c r="U127" s="152"/>
      <c r="V127" s="152"/>
      <c r="W127" s="93"/>
      <c r="X127" s="93"/>
      <c r="Y127" s="93"/>
      <c r="Z127" s="93"/>
      <c r="AA127" s="93"/>
      <c r="AB127" s="93"/>
    </row>
    <row r="128" spans="1:28" ht="14.25" customHeight="1" x14ac:dyDescent="0.2">
      <c r="A128" s="93"/>
      <c r="B128" s="224"/>
      <c r="C128" s="225"/>
      <c r="D128" s="225"/>
      <c r="E128" s="225"/>
      <c r="F128" s="225"/>
      <c r="G128" s="225"/>
      <c r="H128" s="225"/>
      <c r="I128" s="225"/>
      <c r="J128" s="225"/>
      <c r="K128" s="225"/>
      <c r="L128" s="225"/>
      <c r="M128" s="226"/>
      <c r="N128" s="152"/>
      <c r="O128" s="152"/>
      <c r="P128" s="152"/>
      <c r="Q128" s="152"/>
      <c r="R128" s="152"/>
      <c r="S128" s="152"/>
      <c r="T128" s="152"/>
      <c r="U128" s="152"/>
      <c r="V128" s="152"/>
      <c r="W128" s="93"/>
      <c r="X128" s="93"/>
      <c r="Y128" s="93"/>
      <c r="Z128" s="93"/>
      <c r="AA128" s="93"/>
      <c r="AB128" s="93"/>
    </row>
    <row r="129" spans="1:28" ht="14.25" customHeight="1" x14ac:dyDescent="0.2">
      <c r="A129" s="93"/>
      <c r="B129" s="219"/>
      <c r="C129" s="322"/>
      <c r="D129" s="322"/>
      <c r="E129" s="322"/>
      <c r="F129" s="322"/>
      <c r="G129" s="322"/>
      <c r="H129" s="322"/>
      <c r="I129" s="322"/>
      <c r="J129" s="322"/>
      <c r="K129" s="322"/>
      <c r="L129" s="322"/>
      <c r="M129" s="227"/>
      <c r="N129" s="152"/>
      <c r="O129" s="152"/>
      <c r="P129" s="152"/>
      <c r="Q129" s="152"/>
      <c r="R129" s="152"/>
      <c r="S129" s="152"/>
      <c r="T129" s="152"/>
      <c r="U129" s="152"/>
      <c r="V129" s="152"/>
      <c r="W129" s="93"/>
      <c r="X129" s="93"/>
      <c r="Y129" s="93"/>
      <c r="Z129" s="93"/>
      <c r="AA129" s="93"/>
      <c r="AB129" s="93"/>
    </row>
    <row r="130" spans="1:28" ht="14.25" customHeight="1" x14ac:dyDescent="0.2">
      <c r="A130" s="93"/>
      <c r="B130" s="219"/>
      <c r="C130" s="322"/>
      <c r="D130" s="322"/>
      <c r="E130" s="322"/>
      <c r="F130" s="322"/>
      <c r="G130" s="322"/>
      <c r="H130" s="322"/>
      <c r="I130" s="322"/>
      <c r="J130" s="322"/>
      <c r="K130" s="322"/>
      <c r="L130" s="322"/>
      <c r="M130" s="227"/>
      <c r="N130" s="152"/>
      <c r="O130" s="152"/>
      <c r="P130" s="152"/>
      <c r="Q130" s="152"/>
      <c r="R130" s="152"/>
      <c r="S130" s="152"/>
      <c r="T130" s="152"/>
      <c r="U130" s="152"/>
      <c r="V130" s="152"/>
      <c r="W130" s="93"/>
      <c r="X130" s="93"/>
      <c r="Y130" s="93"/>
      <c r="Z130" s="93"/>
      <c r="AA130" s="93"/>
      <c r="AB130" s="93"/>
    </row>
    <row r="131" spans="1:28" ht="14.25" customHeight="1" x14ac:dyDescent="0.2">
      <c r="A131" s="93"/>
      <c r="B131" s="219"/>
      <c r="C131" s="322"/>
      <c r="D131" s="322"/>
      <c r="E131" s="322"/>
      <c r="F131" s="322"/>
      <c r="G131" s="322"/>
      <c r="H131" s="322"/>
      <c r="I131" s="322"/>
      <c r="J131" s="322"/>
      <c r="K131" s="322"/>
      <c r="L131" s="322"/>
      <c r="M131" s="227"/>
      <c r="N131" s="152"/>
      <c r="O131" s="152"/>
      <c r="P131" s="152"/>
      <c r="Q131" s="152"/>
      <c r="R131" s="152"/>
      <c r="S131" s="152"/>
      <c r="T131" s="152"/>
      <c r="U131" s="152"/>
      <c r="V131" s="152"/>
      <c r="W131" s="93"/>
      <c r="X131" s="93"/>
      <c r="Y131" s="93"/>
      <c r="Z131" s="93"/>
      <c r="AA131" s="93"/>
      <c r="AB131" s="93"/>
    </row>
    <row r="132" spans="1:28" ht="14.25" customHeight="1" thickBot="1" x14ac:dyDescent="0.25">
      <c r="A132" s="93"/>
      <c r="B132" s="228"/>
      <c r="C132" s="229"/>
      <c r="D132" s="229"/>
      <c r="E132" s="229"/>
      <c r="F132" s="229"/>
      <c r="G132" s="229"/>
      <c r="H132" s="229"/>
      <c r="I132" s="229"/>
      <c r="J132" s="229"/>
      <c r="K132" s="229"/>
      <c r="L132" s="229"/>
      <c r="M132" s="230"/>
      <c r="N132" s="152"/>
      <c r="O132" s="152"/>
      <c r="P132" s="152"/>
      <c r="Q132" s="152"/>
      <c r="R132" s="152"/>
      <c r="S132" s="152"/>
      <c r="T132" s="152"/>
      <c r="U132" s="152"/>
      <c r="V132" s="152"/>
      <c r="W132" s="93"/>
      <c r="X132" s="93"/>
      <c r="Y132" s="93"/>
      <c r="Z132" s="93"/>
      <c r="AA132" s="93"/>
      <c r="AB132" s="93"/>
    </row>
    <row r="133" spans="1:28" ht="14.25" customHeight="1" x14ac:dyDescent="0.2">
      <c r="A133" s="93"/>
      <c r="B133" s="377" t="s">
        <v>319</v>
      </c>
      <c r="C133" s="378"/>
      <c r="D133" s="378"/>
      <c r="E133" s="378"/>
      <c r="F133" s="378"/>
      <c r="G133" s="378"/>
      <c r="H133" s="378"/>
      <c r="I133" s="378"/>
      <c r="J133" s="378"/>
      <c r="K133" s="378"/>
      <c r="L133" s="378"/>
      <c r="M133" s="379"/>
      <c r="N133" s="152"/>
      <c r="O133" s="152"/>
      <c r="P133" s="152"/>
      <c r="Q133" s="152"/>
      <c r="R133" s="152"/>
      <c r="S133" s="152"/>
      <c r="T133" s="152"/>
      <c r="U133" s="152"/>
      <c r="V133" s="152"/>
      <c r="W133" s="93"/>
      <c r="X133" s="93"/>
      <c r="Y133" s="93"/>
      <c r="Z133" s="93"/>
      <c r="AA133" s="93"/>
      <c r="AB133" s="93"/>
    </row>
    <row r="134" spans="1:28" ht="14.25" customHeight="1" thickBot="1" x14ac:dyDescent="0.25">
      <c r="A134" s="93"/>
      <c r="B134" s="380"/>
      <c r="C134" s="381"/>
      <c r="D134" s="381"/>
      <c r="E134" s="381"/>
      <c r="F134" s="381"/>
      <c r="G134" s="381"/>
      <c r="H134" s="381"/>
      <c r="I134" s="381"/>
      <c r="J134" s="381"/>
      <c r="K134" s="381"/>
      <c r="L134" s="381"/>
      <c r="M134" s="382"/>
      <c r="N134" s="152"/>
      <c r="O134" s="152"/>
      <c r="P134" s="152"/>
      <c r="Q134" s="152"/>
      <c r="R134" s="152"/>
      <c r="S134" s="152"/>
      <c r="T134" s="152"/>
      <c r="U134" s="152"/>
      <c r="V134" s="152"/>
      <c r="W134" s="93"/>
      <c r="X134" s="93"/>
      <c r="Y134" s="93"/>
      <c r="Z134" s="93"/>
      <c r="AA134" s="93"/>
      <c r="AB134" s="93"/>
    </row>
    <row r="135" spans="1:28" ht="14.25" customHeight="1" x14ac:dyDescent="0.2">
      <c r="A135" s="93"/>
      <c r="B135" s="93"/>
      <c r="C135" s="93"/>
      <c r="D135" s="93"/>
      <c r="E135" s="93"/>
      <c r="F135" s="93"/>
      <c r="G135" s="93"/>
      <c r="H135" s="93"/>
      <c r="I135" s="93"/>
      <c r="J135" s="93"/>
      <c r="K135" s="93"/>
      <c r="L135" s="93"/>
      <c r="M135" s="93"/>
      <c r="N135" s="152"/>
      <c r="O135" s="152"/>
      <c r="P135" s="93"/>
      <c r="Q135" s="93"/>
      <c r="R135" s="93"/>
      <c r="S135" s="93"/>
      <c r="T135" s="93"/>
      <c r="U135" s="93"/>
      <c r="V135" s="93"/>
      <c r="W135" s="93"/>
      <c r="X135" s="93"/>
      <c r="Y135" s="93"/>
      <c r="Z135" s="93"/>
      <c r="AA135" s="93"/>
      <c r="AB135" s="93"/>
    </row>
    <row r="136" spans="1:28" ht="14.25" customHeight="1" x14ac:dyDescent="0.2">
      <c r="A136" s="93"/>
      <c r="B136" s="93"/>
      <c r="C136" s="93"/>
      <c r="D136" s="93"/>
      <c r="E136" s="93"/>
      <c r="F136" s="93"/>
      <c r="G136" s="93"/>
      <c r="H136" s="93"/>
      <c r="I136" s="93"/>
      <c r="J136" s="93"/>
      <c r="K136" s="93"/>
      <c r="L136" s="93"/>
      <c r="M136" s="93"/>
      <c r="N136" s="152"/>
      <c r="O136" s="93"/>
      <c r="P136" s="93"/>
      <c r="Q136" s="93"/>
      <c r="R136" s="93"/>
      <c r="S136" s="93"/>
      <c r="T136" s="93"/>
      <c r="U136" s="93"/>
      <c r="V136" s="93"/>
      <c r="W136" s="93"/>
      <c r="X136" s="93"/>
      <c r="Y136" s="93"/>
      <c r="Z136" s="93"/>
      <c r="AA136" s="93"/>
      <c r="AB136" s="93"/>
    </row>
    <row r="137" spans="1:28" ht="14.25" customHeight="1" x14ac:dyDescent="0.2">
      <c r="A137" s="93"/>
      <c r="B137" s="93"/>
      <c r="C137" s="93"/>
      <c r="D137" s="93"/>
      <c r="E137" s="93"/>
      <c r="F137" s="93"/>
      <c r="G137" s="93"/>
      <c r="H137" s="93"/>
      <c r="I137" s="93"/>
      <c r="J137" s="93"/>
      <c r="K137" s="93"/>
      <c r="L137" s="93"/>
      <c r="M137" s="93"/>
      <c r="N137" s="152"/>
      <c r="O137" s="93"/>
      <c r="P137" s="93"/>
      <c r="Q137" s="93"/>
      <c r="R137" s="93"/>
      <c r="S137" s="93"/>
      <c r="T137" s="93"/>
      <c r="U137" s="93"/>
      <c r="V137" s="93"/>
      <c r="W137" s="93"/>
      <c r="X137" s="93"/>
      <c r="Y137" s="93"/>
      <c r="Z137" s="93"/>
      <c r="AA137" s="93"/>
      <c r="AB137" s="93"/>
    </row>
    <row r="138" spans="1:28" ht="14.25" customHeight="1" x14ac:dyDescent="0.2">
      <c r="A138" s="93"/>
      <c r="B138" s="93"/>
      <c r="C138" s="93"/>
      <c r="D138" s="93"/>
      <c r="E138" s="93"/>
      <c r="F138" s="93"/>
      <c r="G138" s="93"/>
      <c r="H138" s="93"/>
      <c r="I138" s="93"/>
      <c r="J138" s="93"/>
      <c r="K138" s="93"/>
      <c r="L138" s="93"/>
      <c r="M138" s="93"/>
      <c r="N138" s="152"/>
      <c r="O138" s="93"/>
      <c r="P138" s="93"/>
      <c r="Q138" s="93"/>
      <c r="R138" s="93"/>
      <c r="S138" s="93"/>
      <c r="T138" s="93"/>
      <c r="U138" s="93"/>
      <c r="V138" s="93"/>
      <c r="W138" s="93"/>
      <c r="X138" s="93"/>
      <c r="Y138" s="93"/>
      <c r="Z138" s="93"/>
      <c r="AA138" s="93"/>
      <c r="AB138" s="93"/>
    </row>
    <row r="139" spans="1:28" ht="14.25" customHeight="1" x14ac:dyDescent="0.2">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row>
    <row r="140" spans="1:28" ht="14.25" customHeight="1" x14ac:dyDescent="0.2">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row>
    <row r="141" spans="1:28" ht="14.25" customHeight="1" x14ac:dyDescent="0.2">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row>
    <row r="142" spans="1:28" ht="14.25" customHeight="1" x14ac:dyDescent="0.2">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row>
    <row r="143" spans="1:28" ht="14.25" customHeight="1" x14ac:dyDescent="0.2">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row>
    <row r="144" spans="1:28" ht="14.25" customHeight="1" x14ac:dyDescent="0.2">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row>
    <row r="145" spans="1:28" ht="14.25" customHeight="1" x14ac:dyDescent="0.2">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row>
    <row r="146" spans="1:28" ht="14.25" customHeight="1" x14ac:dyDescent="0.2">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row>
    <row r="147" spans="1:28" ht="14.25" customHeight="1" x14ac:dyDescent="0.2">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row>
    <row r="148" spans="1:28" ht="14.25" customHeight="1" x14ac:dyDescent="0.2">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row>
    <row r="149" spans="1:28" ht="14.25" customHeight="1" x14ac:dyDescent="0.2">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row>
    <row r="150" spans="1:28" ht="14.25" customHeight="1" x14ac:dyDescent="0.2">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row>
    <row r="151" spans="1:28" ht="14.25" customHeight="1" x14ac:dyDescent="0.2">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row>
    <row r="152" spans="1:28" ht="14.25" customHeight="1" x14ac:dyDescent="0.2">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row>
    <row r="153" spans="1:28" ht="14.25" customHeight="1" x14ac:dyDescent="0.2">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row>
    <row r="154" spans="1:28" ht="14.25" customHeight="1" x14ac:dyDescent="0.2">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row>
    <row r="155" spans="1:28" ht="14.25" customHeight="1" x14ac:dyDescent="0.2">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row>
    <row r="156" spans="1:28" ht="14.25" customHeight="1" x14ac:dyDescent="0.2">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row>
    <row r="157" spans="1:28" ht="14.25" customHeight="1" x14ac:dyDescent="0.2">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row>
    <row r="158" spans="1:28" ht="14.25" customHeight="1" x14ac:dyDescent="0.2">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row>
    <row r="159" spans="1:28" ht="14.25" customHeight="1" x14ac:dyDescent="0.2">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row>
    <row r="160" spans="1:28" ht="14.25" customHeight="1" x14ac:dyDescent="0.2">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row>
    <row r="161" spans="1:28" ht="14.25" customHeight="1" x14ac:dyDescent="0.2">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row>
    <row r="162" spans="1:28" ht="14.25" customHeight="1" x14ac:dyDescent="0.2">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row>
    <row r="163" spans="1:28" ht="14.25" customHeight="1" x14ac:dyDescent="0.2">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row>
    <row r="164" spans="1:28" ht="14.25" customHeight="1" x14ac:dyDescent="0.2">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row>
    <row r="165" spans="1:28" ht="14.25" customHeight="1" x14ac:dyDescent="0.2">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row>
    <row r="166" spans="1:28" ht="14.25" customHeight="1" x14ac:dyDescent="0.2">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row>
    <row r="167" spans="1:28" ht="14.25" customHeight="1" x14ac:dyDescent="0.2">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row>
    <row r="168" spans="1:28" ht="14.25" customHeight="1" x14ac:dyDescent="0.2">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row>
    <row r="169" spans="1:28" ht="14.25" customHeight="1" x14ac:dyDescent="0.2">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row>
    <row r="170" spans="1:28" ht="14.25" customHeight="1" x14ac:dyDescent="0.2">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row>
    <row r="171" spans="1:28" ht="14.25" customHeight="1" x14ac:dyDescent="0.2">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row>
    <row r="172" spans="1:28" ht="14.25" customHeight="1" x14ac:dyDescent="0.2">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row>
    <row r="173" spans="1:28" ht="14.25" customHeight="1" x14ac:dyDescent="0.2">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row>
    <row r="174" spans="1:28" ht="14.25" customHeight="1" x14ac:dyDescent="0.2">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row>
    <row r="175" spans="1:28" ht="14.25" customHeight="1" x14ac:dyDescent="0.2">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row>
    <row r="176" spans="1:28" ht="14.25" customHeight="1" x14ac:dyDescent="0.2">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row>
    <row r="177" spans="1:28" ht="14.25" customHeight="1" x14ac:dyDescent="0.2">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row>
    <row r="178" spans="1:28" ht="14.25" customHeight="1" x14ac:dyDescent="0.2">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row>
    <row r="179" spans="1:28" ht="14.25" customHeight="1" x14ac:dyDescent="0.2">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row>
    <row r="180" spans="1:28" ht="14.25" customHeight="1" x14ac:dyDescent="0.2">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row>
    <row r="181" spans="1:28" ht="14.25" customHeight="1" x14ac:dyDescent="0.2">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row>
    <row r="182" spans="1:28" ht="14.25" customHeight="1" x14ac:dyDescent="0.2">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row>
    <row r="183" spans="1:28" ht="14.25" customHeight="1" x14ac:dyDescent="0.2">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row>
    <row r="184" spans="1:28" ht="14.25" customHeight="1" x14ac:dyDescent="0.2">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row>
    <row r="185" spans="1:28" ht="14.25" customHeight="1" x14ac:dyDescent="0.2">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row>
    <row r="186" spans="1:28" ht="14.25" customHeight="1" x14ac:dyDescent="0.2">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row>
    <row r="187" spans="1:28" ht="14.25" customHeight="1" x14ac:dyDescent="0.2">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row>
    <row r="188" spans="1:28" ht="14.25" customHeight="1" x14ac:dyDescent="0.2">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row>
    <row r="189" spans="1:28" ht="14.25" customHeight="1" x14ac:dyDescent="0.2">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row>
    <row r="190" spans="1:28" ht="14.25" customHeight="1" x14ac:dyDescent="0.2">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row>
    <row r="191" spans="1:28" ht="14.25" customHeight="1" x14ac:dyDescent="0.2">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row>
    <row r="192" spans="1:28" ht="14.25" customHeight="1" x14ac:dyDescent="0.2">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row>
    <row r="193" spans="1:28" ht="14.25" customHeight="1" x14ac:dyDescent="0.2">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row>
    <row r="194" spans="1:28" ht="14.25" customHeight="1" x14ac:dyDescent="0.2">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row>
    <row r="195" spans="1:28" ht="14.25" customHeight="1" x14ac:dyDescent="0.2">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row>
    <row r="196" spans="1:28" ht="14.25" customHeight="1" x14ac:dyDescent="0.2">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row>
    <row r="197" spans="1:28" ht="14.25" customHeight="1" x14ac:dyDescent="0.2">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row>
    <row r="198" spans="1:28" ht="14.25" customHeight="1" x14ac:dyDescent="0.2">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row>
    <row r="199" spans="1:28" ht="14.25" customHeight="1" x14ac:dyDescent="0.2">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row>
    <row r="200" spans="1:28" ht="14.25" customHeight="1" x14ac:dyDescent="0.2">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row>
    <row r="201" spans="1:28" ht="14.25" customHeight="1" x14ac:dyDescent="0.2">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row>
    <row r="202" spans="1:28" ht="14.25" customHeight="1" x14ac:dyDescent="0.2">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row>
    <row r="203" spans="1:28" ht="14.25" customHeight="1" x14ac:dyDescent="0.2">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row>
    <row r="204" spans="1:28" ht="14.25" customHeight="1" x14ac:dyDescent="0.2">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row>
    <row r="205" spans="1:28" ht="14.25" customHeight="1" x14ac:dyDescent="0.2">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row>
    <row r="206" spans="1:28" ht="14.25" customHeight="1" x14ac:dyDescent="0.2">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row>
    <row r="207" spans="1:28" ht="14.25" customHeight="1" x14ac:dyDescent="0.2">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row>
    <row r="208" spans="1:28" ht="14.25" customHeight="1" x14ac:dyDescent="0.2">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row>
    <row r="209" spans="1:28" ht="14.25" customHeight="1" x14ac:dyDescent="0.2">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row>
    <row r="210" spans="1:28" ht="14.25" customHeight="1" x14ac:dyDescent="0.2">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row>
    <row r="211" spans="1:28" ht="14.25" customHeight="1" x14ac:dyDescent="0.2">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row>
    <row r="212" spans="1:28" ht="14.25" customHeight="1" x14ac:dyDescent="0.2">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row>
    <row r="213" spans="1:28" ht="14.25" customHeight="1" x14ac:dyDescent="0.2">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row>
    <row r="214" spans="1:28" ht="14.25" customHeight="1" x14ac:dyDescent="0.2">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row>
    <row r="215" spans="1:28" ht="14.25" customHeight="1" x14ac:dyDescent="0.2">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row>
    <row r="216" spans="1:28" ht="14.25" customHeight="1" x14ac:dyDescent="0.2">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row>
    <row r="217" spans="1:28" ht="14.25" customHeight="1" x14ac:dyDescent="0.2">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row>
    <row r="218" spans="1:28" ht="14.25" customHeight="1" x14ac:dyDescent="0.2">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row>
    <row r="219" spans="1:28" ht="14.25" customHeight="1" x14ac:dyDescent="0.2">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row>
    <row r="220" spans="1:28" ht="14.25" customHeight="1" x14ac:dyDescent="0.2">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row>
    <row r="221" spans="1:28" ht="14.25" customHeight="1" x14ac:dyDescent="0.2">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row>
    <row r="222" spans="1:28" ht="14.25" customHeight="1" x14ac:dyDescent="0.2">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row>
    <row r="223" spans="1:28" ht="14.25" customHeight="1" x14ac:dyDescent="0.2">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row>
    <row r="224" spans="1:28" ht="14.25" customHeight="1" x14ac:dyDescent="0.2">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row>
    <row r="225" spans="1:28" ht="14.25" customHeight="1" x14ac:dyDescent="0.2">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row>
    <row r="226" spans="1:28" ht="14.25" customHeight="1" x14ac:dyDescent="0.2">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row>
    <row r="227" spans="1:28" ht="14.25" customHeight="1" x14ac:dyDescent="0.2">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row>
    <row r="228" spans="1:28" ht="14.25" customHeight="1" x14ac:dyDescent="0.2">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row>
    <row r="229" spans="1:28" ht="14.2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row>
    <row r="230" spans="1:28" ht="14.25" customHeight="1" x14ac:dyDescent="0.2">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row>
    <row r="231" spans="1:28" ht="14.25" customHeight="1" x14ac:dyDescent="0.2">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row>
    <row r="232" spans="1:28" ht="14.25" customHeight="1" x14ac:dyDescent="0.2">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row>
    <row r="233" spans="1:28" ht="14.25" customHeight="1" x14ac:dyDescent="0.2">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row>
    <row r="234" spans="1:28" ht="14.25" customHeight="1" x14ac:dyDescent="0.2">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row>
    <row r="235" spans="1:28" ht="14.25" customHeight="1" x14ac:dyDescent="0.2">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row>
    <row r="236" spans="1:28" ht="14.25" customHeight="1" x14ac:dyDescent="0.2">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row>
    <row r="237" spans="1:28" ht="14.25" customHeight="1" x14ac:dyDescent="0.2">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row>
    <row r="238" spans="1:28" ht="14.25" customHeight="1" x14ac:dyDescent="0.2">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row>
    <row r="239" spans="1:28" ht="14.25" customHeight="1" x14ac:dyDescent="0.2">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row>
    <row r="240" spans="1:28" ht="14.25" customHeight="1" x14ac:dyDescent="0.2">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row>
    <row r="241" spans="1:28" ht="14.25" customHeight="1" x14ac:dyDescent="0.2">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row>
    <row r="242" spans="1:28" ht="14.25" customHeight="1" x14ac:dyDescent="0.2">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row>
    <row r="243" spans="1:28" ht="14.25" customHeight="1" x14ac:dyDescent="0.2">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row>
    <row r="244" spans="1:28" ht="14.25" customHeight="1" x14ac:dyDescent="0.2">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row>
    <row r="245" spans="1:28" ht="14.25" customHeight="1" x14ac:dyDescent="0.2">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row>
    <row r="246" spans="1:28" ht="14.25" customHeight="1" x14ac:dyDescent="0.2">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row>
    <row r="247" spans="1:28" ht="14.25" customHeight="1" x14ac:dyDescent="0.2">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row>
    <row r="248" spans="1:28" ht="14.25" customHeight="1" x14ac:dyDescent="0.2">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row>
    <row r="249" spans="1:28" ht="14.25" customHeight="1" x14ac:dyDescent="0.2">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row>
    <row r="250" spans="1:28" ht="14.25" customHeight="1" x14ac:dyDescent="0.2">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row>
    <row r="251" spans="1:28" ht="14.25" customHeight="1" x14ac:dyDescent="0.2">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row>
    <row r="252" spans="1:28" ht="14.2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row>
    <row r="253" spans="1:28" ht="14.25" customHeight="1" x14ac:dyDescent="0.2">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row>
    <row r="254" spans="1:28" ht="14.25" customHeight="1" x14ac:dyDescent="0.2">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row>
    <row r="255" spans="1:28" ht="14.25" customHeight="1" x14ac:dyDescent="0.2">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row>
    <row r="256" spans="1:28" ht="14.25" customHeight="1" x14ac:dyDescent="0.2">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row>
    <row r="257" spans="1:28" ht="14.25" customHeight="1" x14ac:dyDescent="0.2">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row>
    <row r="258" spans="1:28" ht="14.25" customHeight="1" x14ac:dyDescent="0.2">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row>
    <row r="259" spans="1:28" ht="14.25" customHeight="1" x14ac:dyDescent="0.2">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row>
    <row r="260" spans="1:28" ht="14.25" customHeight="1" x14ac:dyDescent="0.2">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row>
    <row r="261" spans="1:28" ht="14.25" customHeight="1" x14ac:dyDescent="0.2">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row>
    <row r="262" spans="1:28" ht="14.25" customHeight="1" x14ac:dyDescent="0.2">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row>
    <row r="263" spans="1:28" ht="14.25" customHeight="1" x14ac:dyDescent="0.2">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row>
    <row r="264" spans="1:28" ht="14.25" customHeight="1" x14ac:dyDescent="0.2">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row>
    <row r="265" spans="1:28" ht="14.25" customHeight="1" x14ac:dyDescent="0.2">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row>
    <row r="266" spans="1:28" ht="14.25" customHeight="1" x14ac:dyDescent="0.2">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row>
    <row r="267" spans="1:28" ht="14.25" customHeight="1" x14ac:dyDescent="0.2">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row>
    <row r="268" spans="1:28" ht="14.25" customHeight="1" x14ac:dyDescent="0.2">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row>
    <row r="269" spans="1:28" ht="14.25" customHeight="1" x14ac:dyDescent="0.2">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row>
    <row r="270" spans="1:28" ht="14.25" customHeight="1" x14ac:dyDescent="0.2">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row>
    <row r="271" spans="1:28" ht="14.25" customHeight="1" x14ac:dyDescent="0.2">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row>
    <row r="272" spans="1:28" ht="14.25" customHeight="1" x14ac:dyDescent="0.2">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row>
    <row r="273" spans="1:28" ht="14.25" customHeight="1" x14ac:dyDescent="0.2">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row>
    <row r="274" spans="1:28" ht="14.25" customHeight="1" x14ac:dyDescent="0.2">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row>
    <row r="275" spans="1:28" ht="14.25" customHeight="1" x14ac:dyDescent="0.2">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row>
    <row r="276" spans="1:28" ht="14.25" customHeight="1" x14ac:dyDescent="0.2">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row>
    <row r="277" spans="1:28" ht="14.25" customHeight="1" x14ac:dyDescent="0.2">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row>
    <row r="278" spans="1:28" ht="14.25" customHeight="1" x14ac:dyDescent="0.2">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row>
    <row r="279" spans="1:28" ht="14.25" customHeight="1" x14ac:dyDescent="0.2">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row>
    <row r="280" spans="1:28" ht="14.25" customHeight="1" x14ac:dyDescent="0.2">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row>
    <row r="281" spans="1:28" ht="14.25" customHeight="1" x14ac:dyDescent="0.2">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row>
    <row r="282" spans="1:28" ht="14.25" customHeight="1" x14ac:dyDescent="0.2">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row>
    <row r="283" spans="1:28" ht="14.25" customHeight="1"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row>
    <row r="284" spans="1:28" ht="14.25" customHeight="1" x14ac:dyDescent="0.2">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row>
    <row r="285" spans="1:28" ht="14.25" customHeight="1" x14ac:dyDescent="0.2">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row>
    <row r="286" spans="1:28" ht="14.25" customHeight="1" x14ac:dyDescent="0.2">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row>
    <row r="287" spans="1:28" ht="14.25" customHeight="1" x14ac:dyDescent="0.2">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row>
    <row r="288" spans="1:28" ht="14.25" customHeight="1" x14ac:dyDescent="0.2">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row>
    <row r="289" spans="1:28" ht="14.25" customHeight="1" x14ac:dyDescent="0.2">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row>
    <row r="290" spans="1:28" ht="14.25" customHeight="1" x14ac:dyDescent="0.2">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row>
    <row r="291" spans="1:28" ht="14.25" customHeight="1"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row>
    <row r="292" spans="1:28" ht="14.25" customHeight="1" x14ac:dyDescent="0.2">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row>
    <row r="293" spans="1:28" ht="14.25" customHeight="1" x14ac:dyDescent="0.2">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row>
    <row r="294" spans="1:28" ht="14.25" customHeight="1" x14ac:dyDescent="0.2">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row>
    <row r="295" spans="1:28" ht="14.25" customHeight="1" x14ac:dyDescent="0.2">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row>
    <row r="296" spans="1:28" ht="14.25" customHeight="1" x14ac:dyDescent="0.2">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row>
    <row r="297" spans="1:28" ht="14.25" customHeight="1" x14ac:dyDescent="0.2">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row>
    <row r="298" spans="1:28" ht="14.25" customHeight="1" x14ac:dyDescent="0.2">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row>
    <row r="299" spans="1:28" ht="14.25" customHeight="1" x14ac:dyDescent="0.2">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row>
    <row r="300" spans="1:28" ht="14.25" customHeight="1"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row>
    <row r="301" spans="1:28" ht="14.25" customHeight="1" x14ac:dyDescent="0.2">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row>
    <row r="302" spans="1:28" ht="14.25" customHeight="1" x14ac:dyDescent="0.2">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row>
    <row r="303" spans="1:28" ht="14.25" customHeight="1" x14ac:dyDescent="0.2">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row>
    <row r="304" spans="1:28" ht="14.25" customHeight="1" x14ac:dyDescent="0.2">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row>
    <row r="305" spans="1:28" ht="14.25" customHeight="1" x14ac:dyDescent="0.2">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row>
    <row r="306" spans="1:28" ht="14.25" customHeight="1" x14ac:dyDescent="0.2">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row>
    <row r="307" spans="1:28" ht="14.25" customHeight="1" x14ac:dyDescent="0.2">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row>
    <row r="308" spans="1:28" ht="14.25" customHeight="1" x14ac:dyDescent="0.2">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row>
    <row r="309" spans="1:28" ht="14.25" customHeight="1" x14ac:dyDescent="0.2">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row>
    <row r="310" spans="1:28" ht="14.25" customHeight="1" x14ac:dyDescent="0.2">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row>
    <row r="311" spans="1:28" ht="14.25" customHeight="1" x14ac:dyDescent="0.2">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row>
    <row r="312" spans="1:28" ht="14.25" customHeight="1" x14ac:dyDescent="0.2">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row>
    <row r="313" spans="1:28" ht="14.25" customHeight="1" x14ac:dyDescent="0.2">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row>
    <row r="314" spans="1:28" ht="14.25" customHeight="1" x14ac:dyDescent="0.2">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row>
    <row r="315" spans="1:28" ht="14.25" customHeight="1" x14ac:dyDescent="0.2">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row>
    <row r="316" spans="1:28" ht="14.25" customHeight="1" x14ac:dyDescent="0.2">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row>
    <row r="317" spans="1:28" ht="14.25" customHeight="1" x14ac:dyDescent="0.2">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row>
    <row r="318" spans="1:28" ht="14.25" customHeight="1" x14ac:dyDescent="0.2">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row>
    <row r="319" spans="1:28" ht="14.25" customHeight="1" x14ac:dyDescent="0.2">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row>
    <row r="320" spans="1:28" ht="14.25" customHeight="1" x14ac:dyDescent="0.2">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row>
    <row r="321" spans="1:28" ht="14.25" customHeight="1" x14ac:dyDescent="0.2">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row>
    <row r="322" spans="1:28" ht="14.25" customHeight="1" x14ac:dyDescent="0.2">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row>
    <row r="323" spans="1:28" ht="14.25" customHeight="1" x14ac:dyDescent="0.2">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row>
    <row r="324" spans="1:28" ht="14.25" customHeight="1" x14ac:dyDescent="0.2">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row>
    <row r="325" spans="1:28" ht="14.25" customHeight="1" x14ac:dyDescent="0.2">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row>
    <row r="326" spans="1:28" ht="14.25" customHeight="1" x14ac:dyDescent="0.2">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row>
    <row r="327" spans="1:28" ht="14.25" customHeight="1" x14ac:dyDescent="0.2">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row>
    <row r="328" spans="1:28" ht="14.25" customHeight="1" x14ac:dyDescent="0.2">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row>
    <row r="329" spans="1:28" ht="14.25" customHeight="1" x14ac:dyDescent="0.2">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row>
    <row r="330" spans="1:28" ht="14.25" customHeight="1" x14ac:dyDescent="0.2">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row>
    <row r="331" spans="1:28" ht="14.25" customHeight="1" x14ac:dyDescent="0.2">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row>
    <row r="332" spans="1:28" ht="14.25" customHeight="1" x14ac:dyDescent="0.2">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row>
    <row r="333" spans="1:28" ht="14.25" customHeight="1" x14ac:dyDescent="0.2">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row>
    <row r="334" spans="1:28" ht="14.25" customHeight="1" x14ac:dyDescent="0.2">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row>
    <row r="335" spans="1:28" ht="14.25" customHeight="1" x14ac:dyDescent="0.2">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row>
    <row r="336" spans="1:28" ht="14.25" customHeight="1" x14ac:dyDescent="0.2">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row>
    <row r="337" spans="1:28" ht="14.25" customHeight="1" x14ac:dyDescent="0.2">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row>
    <row r="338" spans="1:28" ht="14.25" customHeight="1" x14ac:dyDescent="0.2">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row>
    <row r="339" spans="1:28" ht="14.25" customHeight="1" x14ac:dyDescent="0.2">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row>
    <row r="340" spans="1:28" ht="14.25" customHeight="1" x14ac:dyDescent="0.2">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row>
    <row r="341" spans="1:28" ht="14.25" customHeight="1" x14ac:dyDescent="0.2">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row>
    <row r="342" spans="1:28" ht="14.25" customHeight="1" x14ac:dyDescent="0.2">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row>
    <row r="343" spans="1:28" ht="14.25" customHeight="1" x14ac:dyDescent="0.2">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row>
    <row r="344" spans="1:28" ht="14.25" customHeight="1" x14ac:dyDescent="0.2">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row>
    <row r="345" spans="1:28" ht="14.25" customHeight="1" x14ac:dyDescent="0.2">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row>
    <row r="346" spans="1:28" ht="14.25" customHeight="1" x14ac:dyDescent="0.2">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row>
    <row r="347" spans="1:28" ht="14.25" customHeight="1" x14ac:dyDescent="0.2">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row>
    <row r="348" spans="1:28" ht="14.25" customHeight="1" x14ac:dyDescent="0.2">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row>
    <row r="349" spans="1:28" ht="14.25" customHeight="1" x14ac:dyDescent="0.2">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row>
    <row r="350" spans="1:28" ht="14.25" customHeight="1" x14ac:dyDescent="0.2">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row>
    <row r="351" spans="1:28" ht="14.25" customHeight="1" x14ac:dyDescent="0.2">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row>
    <row r="352" spans="1:28" ht="14.25" customHeight="1" x14ac:dyDescent="0.2">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row>
    <row r="353" spans="1:28" ht="14.25" customHeight="1" x14ac:dyDescent="0.2">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row>
    <row r="354" spans="1:28" ht="14.25" customHeight="1" x14ac:dyDescent="0.2">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row>
    <row r="355" spans="1:28" ht="14.25" customHeight="1" x14ac:dyDescent="0.2">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row>
    <row r="356" spans="1:28" ht="14.25" customHeight="1" x14ac:dyDescent="0.2">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row>
    <row r="357" spans="1:28" ht="14.25" customHeight="1" x14ac:dyDescent="0.2">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row>
    <row r="358" spans="1:28" ht="14.25" customHeight="1" x14ac:dyDescent="0.2">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row>
    <row r="359" spans="1:28" ht="14.25" customHeight="1" x14ac:dyDescent="0.2">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row>
    <row r="360" spans="1:28" ht="14.25" customHeight="1" x14ac:dyDescent="0.2">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row>
    <row r="361" spans="1:28" ht="14.25" customHeight="1" x14ac:dyDescent="0.2">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row>
    <row r="362" spans="1:28" ht="14.25" customHeight="1" x14ac:dyDescent="0.2">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row>
    <row r="363" spans="1:28" ht="14.25" customHeight="1" x14ac:dyDescent="0.2">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row>
    <row r="364" spans="1:28" ht="14.25" customHeight="1" x14ac:dyDescent="0.2">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row>
    <row r="365" spans="1:28" ht="14.25" customHeight="1" x14ac:dyDescent="0.2">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row>
    <row r="366" spans="1:28" ht="14.25" customHeight="1"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row>
    <row r="367" spans="1:28" ht="14.25" customHeight="1" x14ac:dyDescent="0.2">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row>
    <row r="368" spans="1:28" ht="14.25" customHeight="1" x14ac:dyDescent="0.2">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row>
    <row r="369" spans="1:28" ht="14.25" customHeight="1" x14ac:dyDescent="0.2">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row>
    <row r="370" spans="1:28" ht="14.25" customHeight="1" x14ac:dyDescent="0.2">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row>
    <row r="371" spans="1:28" ht="14.25" customHeight="1" x14ac:dyDescent="0.2">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row>
    <row r="372" spans="1:28" ht="14.25" customHeight="1" x14ac:dyDescent="0.2">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row>
    <row r="373" spans="1:28" ht="14.25" customHeight="1" x14ac:dyDescent="0.2">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row>
    <row r="374" spans="1:28" ht="14.25" customHeight="1" x14ac:dyDescent="0.2">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row>
    <row r="375" spans="1:28" ht="14.25" customHeight="1" x14ac:dyDescent="0.2">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row>
    <row r="376" spans="1:28" ht="14.25" customHeight="1" x14ac:dyDescent="0.2">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row>
    <row r="377" spans="1:28" ht="14.25" customHeight="1" x14ac:dyDescent="0.2">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row>
    <row r="378" spans="1:28" ht="14.25" customHeight="1" x14ac:dyDescent="0.2">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row>
    <row r="379" spans="1:28" ht="14.25" customHeight="1" x14ac:dyDescent="0.2">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row>
    <row r="380" spans="1:28" ht="14.25" customHeight="1" x14ac:dyDescent="0.2">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row>
    <row r="381" spans="1:28" ht="14.25" customHeight="1" x14ac:dyDescent="0.2">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row>
    <row r="382" spans="1:28" ht="14.25" customHeight="1" x14ac:dyDescent="0.2">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row>
    <row r="383" spans="1:28" ht="14.25" customHeight="1" x14ac:dyDescent="0.2">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row>
    <row r="384" spans="1:28" ht="14.25" customHeight="1" x14ac:dyDescent="0.2">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row>
    <row r="385" spans="1:28" ht="14.25" customHeight="1" x14ac:dyDescent="0.2">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row>
    <row r="386" spans="1:28" ht="14.25" customHeight="1" x14ac:dyDescent="0.2">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row>
    <row r="387" spans="1:28" ht="14.25" customHeight="1" x14ac:dyDescent="0.2">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row>
    <row r="388" spans="1:28" ht="14.25" customHeight="1" x14ac:dyDescent="0.2">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row>
    <row r="389" spans="1:28" ht="14.25" customHeight="1" x14ac:dyDescent="0.2">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row>
    <row r="390" spans="1:28" ht="14.25" customHeight="1" x14ac:dyDescent="0.2">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row>
    <row r="391" spans="1:28" ht="14.25" customHeight="1" x14ac:dyDescent="0.2">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row>
    <row r="392" spans="1:28" ht="14.25" customHeight="1" x14ac:dyDescent="0.2">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row>
    <row r="393" spans="1:28" ht="14.25" customHeight="1" x14ac:dyDescent="0.2">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row>
    <row r="394" spans="1:28" ht="14.25" customHeight="1" x14ac:dyDescent="0.2">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row>
    <row r="395" spans="1:28" ht="14.25" customHeight="1" x14ac:dyDescent="0.2">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row>
    <row r="396" spans="1:28" ht="14.25" customHeight="1" x14ac:dyDescent="0.2">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row>
    <row r="397" spans="1:28" ht="14.25" customHeight="1" x14ac:dyDescent="0.2">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row>
    <row r="398" spans="1:28" ht="14.25" customHeight="1" x14ac:dyDescent="0.2">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row>
    <row r="399" spans="1:28" ht="14.25" customHeight="1" x14ac:dyDescent="0.2">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row>
    <row r="400" spans="1:28" ht="14.25" customHeight="1" x14ac:dyDescent="0.2">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row>
    <row r="401" spans="1:28" ht="14.25" customHeight="1" x14ac:dyDescent="0.2">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row>
    <row r="402" spans="1:28" ht="14.25" customHeight="1" x14ac:dyDescent="0.2">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row>
    <row r="403" spans="1:28" ht="14.25" customHeight="1" x14ac:dyDescent="0.2">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row>
    <row r="404" spans="1:28" ht="14.25" customHeight="1" x14ac:dyDescent="0.2">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row>
    <row r="405" spans="1:28" ht="14.25" customHeight="1" x14ac:dyDescent="0.2">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row>
    <row r="406" spans="1:28" ht="14.25" customHeight="1" x14ac:dyDescent="0.2">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row>
    <row r="407" spans="1:28" ht="14.25" customHeight="1" x14ac:dyDescent="0.2">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row>
    <row r="408" spans="1:28" ht="14.2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row>
    <row r="409" spans="1:28" ht="14.25" customHeight="1" x14ac:dyDescent="0.2">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row>
    <row r="410" spans="1:28" ht="14.25" customHeight="1" x14ac:dyDescent="0.2">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row>
    <row r="411" spans="1:28" ht="14.25" customHeight="1" x14ac:dyDescent="0.2">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row>
    <row r="412" spans="1:28" ht="14.25" customHeight="1" x14ac:dyDescent="0.2">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row>
    <row r="413" spans="1:28" ht="14.25" customHeight="1" x14ac:dyDescent="0.2">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row>
    <row r="414" spans="1:28" ht="14.25" customHeight="1" x14ac:dyDescent="0.2">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row>
    <row r="415" spans="1:28" ht="14.25" customHeight="1" x14ac:dyDescent="0.2">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row>
    <row r="416" spans="1:28" ht="14.25" customHeight="1" x14ac:dyDescent="0.2">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row>
    <row r="417" spans="1:28" ht="14.25" customHeight="1" x14ac:dyDescent="0.2">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row>
    <row r="418" spans="1:28" ht="14.25" customHeight="1" x14ac:dyDescent="0.2">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row>
    <row r="419" spans="1:28" ht="14.25" customHeight="1" x14ac:dyDescent="0.2">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row>
    <row r="420" spans="1:28" ht="14.25" customHeight="1" x14ac:dyDescent="0.2">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row>
    <row r="421" spans="1:28" ht="14.25" customHeight="1" x14ac:dyDescent="0.2">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row>
    <row r="422" spans="1:28" ht="14.25" customHeight="1" x14ac:dyDescent="0.2">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row>
    <row r="423" spans="1:28" ht="14.25" customHeight="1" x14ac:dyDescent="0.2">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row>
    <row r="424" spans="1:28" ht="14.25" customHeight="1" x14ac:dyDescent="0.2">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row>
    <row r="425" spans="1:28" ht="14.25" customHeight="1" x14ac:dyDescent="0.2">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row>
    <row r="426" spans="1:28" ht="14.25" customHeight="1" x14ac:dyDescent="0.2">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row>
    <row r="427" spans="1:28" ht="14.25" customHeight="1" x14ac:dyDescent="0.2">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row>
    <row r="428" spans="1:28" ht="14.25" customHeight="1" x14ac:dyDescent="0.2">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row>
    <row r="429" spans="1:28" ht="14.25" customHeight="1" x14ac:dyDescent="0.2">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row>
    <row r="430" spans="1:28" ht="14.25" customHeight="1" x14ac:dyDescent="0.2">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row>
    <row r="431" spans="1:28" ht="14.25" customHeight="1" x14ac:dyDescent="0.2">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row>
    <row r="432" spans="1:28" ht="14.25" customHeight="1" x14ac:dyDescent="0.2">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row>
    <row r="433" spans="1:28" ht="14.25" customHeight="1" x14ac:dyDescent="0.2">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row>
    <row r="434" spans="1:28" ht="14.25" customHeight="1" x14ac:dyDescent="0.2">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row>
    <row r="435" spans="1:28" ht="14.25" customHeight="1" x14ac:dyDescent="0.2">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row>
    <row r="436" spans="1:28" ht="14.25" customHeight="1" x14ac:dyDescent="0.2">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row>
    <row r="437" spans="1:28" ht="14.25" customHeight="1" x14ac:dyDescent="0.2">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row>
    <row r="438" spans="1:28" ht="14.25" customHeight="1" x14ac:dyDescent="0.2">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row>
    <row r="439" spans="1:28" ht="14.25" customHeight="1" x14ac:dyDescent="0.2">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row>
    <row r="440" spans="1:28" ht="14.25" customHeight="1" x14ac:dyDescent="0.2">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row>
    <row r="441" spans="1:28" ht="14.2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row>
    <row r="442" spans="1:28" ht="14.25" customHeight="1" x14ac:dyDescent="0.2">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row>
    <row r="443" spans="1:28" ht="14.25" customHeight="1" x14ac:dyDescent="0.2">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row>
    <row r="444" spans="1:28" ht="14.25" customHeight="1" x14ac:dyDescent="0.2">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row>
    <row r="445" spans="1:28" ht="14.25" customHeight="1" x14ac:dyDescent="0.2">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row>
    <row r="446" spans="1:28" ht="14.25" customHeight="1" x14ac:dyDescent="0.2">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row>
    <row r="447" spans="1:28" ht="14.25" customHeight="1" x14ac:dyDescent="0.2">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row>
    <row r="448" spans="1:28" ht="14.25" customHeight="1" x14ac:dyDescent="0.2">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row>
    <row r="449" spans="1:28" ht="14.25" customHeight="1" x14ac:dyDescent="0.2">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row>
    <row r="450" spans="1:28" ht="14.25" customHeight="1" x14ac:dyDescent="0.2">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row>
    <row r="451" spans="1:28" ht="14.25" customHeight="1" x14ac:dyDescent="0.2">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row>
    <row r="452" spans="1:28" ht="14.25" customHeight="1" x14ac:dyDescent="0.2">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row>
    <row r="453" spans="1:28" ht="14.25" customHeight="1" x14ac:dyDescent="0.2">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row>
    <row r="454" spans="1:28" ht="14.25" customHeight="1" x14ac:dyDescent="0.2">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row>
    <row r="455" spans="1:28" ht="14.25" customHeight="1" x14ac:dyDescent="0.2">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row>
    <row r="456" spans="1:28" ht="14.25" customHeight="1" x14ac:dyDescent="0.2">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row>
    <row r="457" spans="1:28" ht="14.25" customHeight="1" x14ac:dyDescent="0.2">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row>
    <row r="458" spans="1:28" ht="14.25" customHeight="1" x14ac:dyDescent="0.2">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row>
    <row r="459" spans="1:28" ht="14.25" customHeight="1" x14ac:dyDescent="0.2">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row>
    <row r="460" spans="1:28" ht="14.25" customHeight="1" x14ac:dyDescent="0.2">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row>
    <row r="461" spans="1:28" ht="14.25" customHeight="1" x14ac:dyDescent="0.2">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row>
    <row r="462" spans="1:28" ht="14.25" customHeight="1" x14ac:dyDescent="0.2">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row>
    <row r="463" spans="1:28" ht="14.25" customHeight="1" x14ac:dyDescent="0.2">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row>
    <row r="464" spans="1:28" ht="14.25" customHeight="1" x14ac:dyDescent="0.2">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row>
    <row r="465" spans="1:28" ht="14.25" customHeight="1" x14ac:dyDescent="0.2">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row>
    <row r="466" spans="1:28" ht="14.25" customHeight="1" x14ac:dyDescent="0.2">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row>
    <row r="467" spans="1:28" ht="14.25" customHeight="1" x14ac:dyDescent="0.2">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row>
    <row r="468" spans="1:28" ht="14.25" customHeight="1"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row>
    <row r="469" spans="1:28" ht="14.25" customHeight="1" x14ac:dyDescent="0.2">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row>
    <row r="470" spans="1:28" ht="14.25" customHeight="1" x14ac:dyDescent="0.2">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row>
    <row r="471" spans="1:28" ht="14.25" customHeight="1" x14ac:dyDescent="0.2">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row>
    <row r="472" spans="1:28" ht="14.25" customHeight="1" x14ac:dyDescent="0.2">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row>
    <row r="473" spans="1:28" ht="14.25" customHeight="1" x14ac:dyDescent="0.2">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row>
    <row r="474" spans="1:28" ht="14.25" customHeight="1" x14ac:dyDescent="0.2">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row>
    <row r="475" spans="1:28" ht="14.25" customHeight="1" x14ac:dyDescent="0.2">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row>
    <row r="476" spans="1:28" ht="14.25" customHeight="1" x14ac:dyDescent="0.2">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row>
    <row r="477" spans="1:28" ht="14.25" customHeight="1" x14ac:dyDescent="0.2">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row>
    <row r="478" spans="1:28" ht="14.25" customHeight="1" x14ac:dyDescent="0.2">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row>
    <row r="479" spans="1:28" ht="14.25" customHeight="1" x14ac:dyDescent="0.2">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row>
    <row r="480" spans="1:28" ht="14.25" customHeight="1" x14ac:dyDescent="0.2">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row>
    <row r="481" spans="1:28" ht="14.25" customHeight="1" x14ac:dyDescent="0.2">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row>
    <row r="482" spans="1:28" ht="14.25" customHeight="1" x14ac:dyDescent="0.2">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row>
    <row r="483" spans="1:28" ht="14.25" customHeight="1" x14ac:dyDescent="0.2">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row>
    <row r="484" spans="1:28" ht="14.25" customHeight="1" x14ac:dyDescent="0.2">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row>
    <row r="485" spans="1:28" ht="14.25" customHeight="1" x14ac:dyDescent="0.2">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row>
    <row r="486" spans="1:28" ht="14.25" customHeight="1" x14ac:dyDescent="0.2">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row>
    <row r="487" spans="1:28" ht="14.25" customHeight="1" x14ac:dyDescent="0.2">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row>
    <row r="488" spans="1:28" ht="14.25" customHeight="1" x14ac:dyDescent="0.2">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row>
    <row r="489" spans="1:28" ht="14.25" customHeight="1" x14ac:dyDescent="0.2">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row>
    <row r="490" spans="1:28" ht="14.25" customHeight="1" x14ac:dyDescent="0.2">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row>
    <row r="491" spans="1:28" ht="14.25" customHeight="1" x14ac:dyDescent="0.2">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row>
    <row r="492" spans="1:28" ht="14.25" customHeight="1" x14ac:dyDescent="0.2">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row>
    <row r="493" spans="1:28" ht="14.25" customHeight="1" x14ac:dyDescent="0.2">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row>
    <row r="494" spans="1:28" ht="14.25" customHeight="1" x14ac:dyDescent="0.2">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row>
    <row r="495" spans="1:28" ht="14.25" customHeight="1" x14ac:dyDescent="0.2">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row>
    <row r="496" spans="1:28" ht="14.25" customHeight="1" x14ac:dyDescent="0.2">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row>
    <row r="497" spans="1:28" ht="14.25" customHeight="1" x14ac:dyDescent="0.2">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row>
    <row r="498" spans="1:28" ht="14.25" customHeight="1" x14ac:dyDescent="0.2">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row>
    <row r="499" spans="1:28" ht="14.25" customHeight="1" x14ac:dyDescent="0.2">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row>
    <row r="500" spans="1:28" ht="14.25" customHeight="1" x14ac:dyDescent="0.2">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row>
    <row r="501" spans="1:28" ht="14.25" customHeight="1" x14ac:dyDescent="0.2">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row>
    <row r="502" spans="1:28" ht="14.25" customHeight="1" x14ac:dyDescent="0.2">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row>
    <row r="503" spans="1:28" ht="14.25" customHeight="1" x14ac:dyDescent="0.2">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row>
    <row r="504" spans="1:28" ht="14.25" customHeight="1" x14ac:dyDescent="0.2">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row>
    <row r="505" spans="1:28" ht="14.25" customHeight="1" x14ac:dyDescent="0.2">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row>
    <row r="506" spans="1:28" ht="14.25" customHeight="1" x14ac:dyDescent="0.2">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row>
    <row r="507" spans="1:28" ht="14.25" customHeight="1" x14ac:dyDescent="0.2">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row>
    <row r="508" spans="1:28" ht="14.25" customHeight="1" x14ac:dyDescent="0.2">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row>
    <row r="509" spans="1:28" ht="14.25" customHeight="1" x14ac:dyDescent="0.2">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row>
    <row r="510" spans="1:28" ht="14.25" customHeight="1" x14ac:dyDescent="0.2">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row>
    <row r="511" spans="1:28" ht="14.25" customHeight="1" x14ac:dyDescent="0.2">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row>
    <row r="512" spans="1:28" ht="14.25" customHeight="1" x14ac:dyDescent="0.2">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row>
    <row r="513" spans="1:28" ht="14.25" customHeight="1" x14ac:dyDescent="0.2">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row>
    <row r="514" spans="1:28" ht="14.25" customHeight="1" x14ac:dyDescent="0.2">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row>
    <row r="515" spans="1:28" ht="14.25" customHeight="1" x14ac:dyDescent="0.2">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row>
    <row r="516" spans="1:28" ht="14.25" customHeight="1" x14ac:dyDescent="0.2">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row>
    <row r="517" spans="1:28" ht="14.25" customHeight="1" x14ac:dyDescent="0.2">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row>
    <row r="518" spans="1:28" ht="14.25" customHeight="1" x14ac:dyDescent="0.2">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row>
    <row r="519" spans="1:28" ht="14.25" customHeight="1" x14ac:dyDescent="0.2">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row>
    <row r="520" spans="1:28" ht="14.25" customHeight="1" x14ac:dyDescent="0.2">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row>
    <row r="521" spans="1:28" ht="14.25" customHeight="1" x14ac:dyDescent="0.2">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row>
    <row r="522" spans="1:28" ht="14.25" customHeight="1" x14ac:dyDescent="0.2">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row>
    <row r="523" spans="1:28" ht="14.25" customHeight="1" x14ac:dyDescent="0.2">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row>
    <row r="524" spans="1:28" ht="14.25" customHeight="1" x14ac:dyDescent="0.2">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row>
    <row r="525" spans="1:28" ht="14.25" customHeight="1" x14ac:dyDescent="0.2">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row>
    <row r="526" spans="1:28" ht="14.25" customHeight="1" x14ac:dyDescent="0.2">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row>
    <row r="527" spans="1:28" ht="14.25" customHeight="1" x14ac:dyDescent="0.2">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row>
    <row r="528" spans="1:28" ht="14.25" customHeight="1" x14ac:dyDescent="0.2">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row>
    <row r="529" spans="1:28" ht="14.25" customHeight="1" x14ac:dyDescent="0.2">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row>
    <row r="530" spans="1:28" ht="14.25" customHeight="1" x14ac:dyDescent="0.2">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row>
    <row r="531" spans="1:28" ht="14.25" customHeight="1" x14ac:dyDescent="0.2">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row>
    <row r="532" spans="1:28" ht="14.25" customHeight="1" x14ac:dyDescent="0.2">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row>
    <row r="533" spans="1:28" ht="14.25" customHeight="1" x14ac:dyDescent="0.2">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row>
    <row r="534" spans="1:28" ht="14.25" customHeight="1" x14ac:dyDescent="0.2">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row>
    <row r="535" spans="1:28" ht="14.25" customHeight="1" x14ac:dyDescent="0.2">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row>
    <row r="536" spans="1:28" ht="14.25" customHeight="1" x14ac:dyDescent="0.2">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row>
    <row r="537" spans="1:28" ht="14.25" customHeight="1" x14ac:dyDescent="0.2">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row>
    <row r="538" spans="1:28" ht="14.25" customHeight="1" x14ac:dyDescent="0.2">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row>
    <row r="539" spans="1:28" ht="14.25" customHeight="1" x14ac:dyDescent="0.2">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row>
    <row r="540" spans="1:28" ht="14.25" customHeight="1" x14ac:dyDescent="0.2">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row>
    <row r="541" spans="1:28" ht="14.25" customHeight="1" x14ac:dyDescent="0.2">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row>
    <row r="542" spans="1:28" ht="14.25" customHeight="1" x14ac:dyDescent="0.2">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row>
    <row r="543" spans="1:28" ht="14.25" customHeight="1" x14ac:dyDescent="0.2">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row>
    <row r="544" spans="1:28" ht="14.25" customHeight="1" x14ac:dyDescent="0.2">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row>
    <row r="545" spans="1:28" ht="14.25" customHeight="1" x14ac:dyDescent="0.2">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row>
    <row r="546" spans="1:28" ht="14.25" customHeight="1" x14ac:dyDescent="0.2">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row>
    <row r="547" spans="1:28" ht="14.25" customHeight="1" x14ac:dyDescent="0.2">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row>
    <row r="548" spans="1:28" ht="14.25" customHeight="1" x14ac:dyDescent="0.2">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row>
    <row r="549" spans="1:28" ht="14.25" customHeight="1" x14ac:dyDescent="0.2">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row>
    <row r="550" spans="1:28" ht="14.25" customHeight="1" x14ac:dyDescent="0.2">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row>
    <row r="551" spans="1:28" ht="14.25" customHeight="1" x14ac:dyDescent="0.2">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row>
    <row r="552" spans="1:28" ht="14.25" customHeight="1" x14ac:dyDescent="0.2">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row>
    <row r="553" spans="1:28" ht="14.25" customHeight="1" x14ac:dyDescent="0.2">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row>
    <row r="554" spans="1:28" ht="14.25" customHeight="1" x14ac:dyDescent="0.2">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row>
    <row r="555" spans="1:28" ht="14.25" customHeight="1" x14ac:dyDescent="0.2">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row>
    <row r="556" spans="1:28" ht="14.25" customHeight="1" x14ac:dyDescent="0.2">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row>
    <row r="557" spans="1:28" ht="14.25" customHeight="1" x14ac:dyDescent="0.2">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row>
    <row r="558" spans="1:28" ht="14.25" customHeight="1" x14ac:dyDescent="0.2">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c r="AA558" s="93"/>
      <c r="AB558" s="93"/>
    </row>
    <row r="559" spans="1:28" ht="14.25" customHeight="1" x14ac:dyDescent="0.2">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c r="AA559" s="93"/>
      <c r="AB559" s="93"/>
    </row>
    <row r="560" spans="1:28" ht="14.25" customHeight="1" x14ac:dyDescent="0.2">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c r="AA560" s="93"/>
      <c r="AB560" s="93"/>
    </row>
    <row r="561" spans="1:28" ht="14.25" customHeight="1" x14ac:dyDescent="0.2">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c r="AA561" s="93"/>
      <c r="AB561" s="93"/>
    </row>
    <row r="562" spans="1:28" ht="14.25" customHeight="1" x14ac:dyDescent="0.2">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c r="AA562" s="93"/>
      <c r="AB562" s="93"/>
    </row>
    <row r="563" spans="1:28" ht="14.25" customHeight="1" x14ac:dyDescent="0.2">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c r="AA563" s="93"/>
      <c r="AB563" s="93"/>
    </row>
    <row r="564" spans="1:28" ht="14.25" customHeight="1" x14ac:dyDescent="0.2">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c r="AA564" s="93"/>
      <c r="AB564" s="93"/>
    </row>
    <row r="565" spans="1:28" ht="14.25" customHeight="1" x14ac:dyDescent="0.2">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c r="AA565" s="93"/>
      <c r="AB565" s="93"/>
    </row>
    <row r="566" spans="1:28" ht="14.25" customHeight="1" x14ac:dyDescent="0.2">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c r="AB566" s="93"/>
    </row>
    <row r="567" spans="1:28" ht="14.25" customHeight="1" x14ac:dyDescent="0.2">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c r="AA567" s="93"/>
      <c r="AB567" s="93"/>
    </row>
    <row r="568" spans="1:28" ht="14.25" customHeight="1" x14ac:dyDescent="0.2">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c r="AA568" s="93"/>
      <c r="AB568" s="93"/>
    </row>
    <row r="569" spans="1:28" ht="14.25" customHeight="1" x14ac:dyDescent="0.2">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c r="AA569" s="93"/>
      <c r="AB569" s="93"/>
    </row>
    <row r="570" spans="1:28" ht="14.25" customHeight="1" x14ac:dyDescent="0.2">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c r="AA570" s="93"/>
      <c r="AB570" s="93"/>
    </row>
    <row r="571" spans="1:28" ht="14.25" customHeight="1" x14ac:dyDescent="0.2">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c r="AA571" s="93"/>
      <c r="AB571" s="93"/>
    </row>
    <row r="572" spans="1:28" ht="14.25" customHeight="1" x14ac:dyDescent="0.2">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c r="AA572" s="93"/>
      <c r="AB572" s="93"/>
    </row>
    <row r="573" spans="1:28" ht="14.25" customHeight="1" x14ac:dyDescent="0.2">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c r="AA573" s="93"/>
      <c r="AB573" s="93"/>
    </row>
    <row r="574" spans="1:28" ht="14.25" customHeight="1" x14ac:dyDescent="0.2">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c r="AA574" s="93"/>
      <c r="AB574" s="93"/>
    </row>
    <row r="575" spans="1:28" ht="14.25" customHeight="1" x14ac:dyDescent="0.2">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c r="AA575" s="93"/>
      <c r="AB575" s="93"/>
    </row>
    <row r="576" spans="1:28" ht="14.25" customHeight="1" x14ac:dyDescent="0.2">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c r="AA576" s="93"/>
      <c r="AB576" s="93"/>
    </row>
    <row r="577" spans="1:28" ht="14.25" customHeight="1" x14ac:dyDescent="0.2">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c r="AA577" s="93"/>
      <c r="AB577" s="93"/>
    </row>
    <row r="578" spans="1:28" ht="14.25" customHeight="1" x14ac:dyDescent="0.2">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c r="AA578" s="93"/>
      <c r="AB578" s="93"/>
    </row>
    <row r="579" spans="1:28" ht="14.25" customHeight="1" x14ac:dyDescent="0.2">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c r="AA579" s="93"/>
      <c r="AB579" s="93"/>
    </row>
    <row r="580" spans="1:28" ht="14.25" customHeight="1" x14ac:dyDescent="0.2">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c r="AA580" s="93"/>
      <c r="AB580" s="93"/>
    </row>
    <row r="581" spans="1:28" ht="14.25" customHeight="1" x14ac:dyDescent="0.2">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c r="AB581" s="93"/>
    </row>
    <row r="582" spans="1:28" ht="14.25" customHeight="1" x14ac:dyDescent="0.2">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c r="AA582" s="93"/>
      <c r="AB582" s="93"/>
    </row>
    <row r="583" spans="1:28" ht="14.25" customHeight="1" x14ac:dyDescent="0.2">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c r="AA583" s="93"/>
      <c r="AB583" s="93"/>
    </row>
    <row r="584" spans="1:28" ht="14.25" customHeight="1" x14ac:dyDescent="0.2">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c r="AA584" s="93"/>
      <c r="AB584" s="93"/>
    </row>
    <row r="585" spans="1:28" ht="14.25" customHeight="1" x14ac:dyDescent="0.2">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c r="AB585" s="93"/>
    </row>
    <row r="586" spans="1:28" ht="14.25" customHeight="1" x14ac:dyDescent="0.2">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c r="AA586" s="93"/>
      <c r="AB586" s="93"/>
    </row>
    <row r="587" spans="1:28" ht="14.25" customHeight="1" x14ac:dyDescent="0.2">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c r="AA587" s="93"/>
      <c r="AB587" s="93"/>
    </row>
    <row r="588" spans="1:28" ht="14.25" customHeight="1" x14ac:dyDescent="0.2">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c r="AA588" s="93"/>
      <c r="AB588" s="93"/>
    </row>
    <row r="589" spans="1:28" ht="14.25" customHeight="1" x14ac:dyDescent="0.2">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c r="AA589" s="93"/>
      <c r="AB589" s="93"/>
    </row>
    <row r="590" spans="1:28" ht="14.25" customHeight="1" x14ac:dyDescent="0.2">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row>
    <row r="591" spans="1:28" ht="14.25" customHeight="1" x14ac:dyDescent="0.2">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c r="AA591" s="93"/>
      <c r="AB591" s="93"/>
    </row>
    <row r="592" spans="1:28" ht="14.25" customHeight="1" x14ac:dyDescent="0.2">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c r="AA592" s="93"/>
      <c r="AB592" s="93"/>
    </row>
    <row r="593" spans="1:28" ht="14.25" customHeight="1" x14ac:dyDescent="0.2">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c r="AA593" s="93"/>
      <c r="AB593" s="93"/>
    </row>
    <row r="594" spans="1:28" ht="14.25" customHeight="1" x14ac:dyDescent="0.2">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c r="AA594" s="93"/>
      <c r="AB594" s="93"/>
    </row>
    <row r="595" spans="1:28" ht="14.25" customHeight="1" x14ac:dyDescent="0.2">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c r="AA595" s="93"/>
      <c r="AB595" s="93"/>
    </row>
    <row r="596" spans="1:28" ht="14.25" customHeight="1" x14ac:dyDescent="0.2">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c r="AA596" s="93"/>
      <c r="AB596" s="93"/>
    </row>
    <row r="597" spans="1:28" ht="14.25" customHeight="1" x14ac:dyDescent="0.2">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c r="AA597" s="93"/>
      <c r="AB597" s="93"/>
    </row>
    <row r="598" spans="1:28" ht="14.25" customHeight="1" x14ac:dyDescent="0.2">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c r="AA598" s="93"/>
      <c r="AB598" s="93"/>
    </row>
    <row r="599" spans="1:28" ht="14.25" customHeight="1" x14ac:dyDescent="0.2">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c r="AB599" s="93"/>
    </row>
    <row r="600" spans="1:28" ht="14.25" customHeight="1" x14ac:dyDescent="0.2">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c r="AA600" s="93"/>
      <c r="AB600" s="93"/>
    </row>
    <row r="601" spans="1:28" ht="14.25" customHeight="1" x14ac:dyDescent="0.2">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c r="AA601" s="93"/>
      <c r="AB601" s="93"/>
    </row>
    <row r="602" spans="1:28" ht="14.25" customHeight="1" x14ac:dyDescent="0.2">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c r="AA602" s="93"/>
      <c r="AB602" s="93"/>
    </row>
    <row r="603" spans="1:28" ht="14.25" customHeight="1" x14ac:dyDescent="0.2">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c r="AA603" s="93"/>
      <c r="AB603" s="93"/>
    </row>
    <row r="604" spans="1:28" ht="14.25" customHeight="1" x14ac:dyDescent="0.2">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c r="AA604" s="93"/>
      <c r="AB604" s="93"/>
    </row>
    <row r="605" spans="1:28" ht="14.25" customHeight="1" x14ac:dyDescent="0.2">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c r="AA605" s="93"/>
      <c r="AB605" s="93"/>
    </row>
    <row r="606" spans="1:28" ht="14.25" customHeight="1" x14ac:dyDescent="0.2">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c r="AB606" s="93"/>
    </row>
    <row r="607" spans="1:28" ht="14.25" customHeight="1" x14ac:dyDescent="0.2">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c r="AA607" s="93"/>
      <c r="AB607" s="93"/>
    </row>
    <row r="608" spans="1:28" ht="14.25" customHeight="1" x14ac:dyDescent="0.2">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c r="AB608" s="93"/>
    </row>
    <row r="609" spans="1:28" ht="14.25" customHeight="1" x14ac:dyDescent="0.2">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c r="AA609" s="93"/>
      <c r="AB609" s="93"/>
    </row>
    <row r="610" spans="1:28" ht="14.25" customHeight="1" x14ac:dyDescent="0.2">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c r="AA610" s="93"/>
      <c r="AB610" s="93"/>
    </row>
    <row r="611" spans="1:28" ht="14.25" customHeight="1" x14ac:dyDescent="0.2">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c r="AA611" s="93"/>
      <c r="AB611" s="93"/>
    </row>
    <row r="612" spans="1:28" ht="14.25" customHeight="1" x14ac:dyDescent="0.2">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c r="AA612" s="93"/>
      <c r="AB612" s="93"/>
    </row>
    <row r="613" spans="1:28" ht="14.25" customHeight="1" x14ac:dyDescent="0.2">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c r="AB613" s="93"/>
    </row>
    <row r="614" spans="1:28" ht="14.25" customHeight="1" x14ac:dyDescent="0.2">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c r="AA614" s="93"/>
      <c r="AB614" s="93"/>
    </row>
    <row r="615" spans="1:28" ht="14.25" customHeight="1" x14ac:dyDescent="0.2">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c r="AA615" s="93"/>
      <c r="AB615" s="93"/>
    </row>
    <row r="616" spans="1:28" ht="14.25" customHeight="1" x14ac:dyDescent="0.2">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c r="AA616" s="93"/>
      <c r="AB616" s="93"/>
    </row>
    <row r="617" spans="1:28" ht="14.25" customHeight="1" x14ac:dyDescent="0.2">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c r="AB617" s="93"/>
    </row>
    <row r="618" spans="1:28" ht="14.25" customHeight="1" x14ac:dyDescent="0.2">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c r="AA618" s="93"/>
      <c r="AB618" s="93"/>
    </row>
    <row r="619" spans="1:28" ht="14.25" customHeight="1" x14ac:dyDescent="0.2">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c r="AA619" s="93"/>
      <c r="AB619" s="93"/>
    </row>
    <row r="620" spans="1:28" ht="14.25" customHeight="1" x14ac:dyDescent="0.2">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c r="AA620" s="93"/>
      <c r="AB620" s="93"/>
    </row>
    <row r="621" spans="1:28" ht="14.25" customHeight="1" x14ac:dyDescent="0.2">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c r="AA621" s="93"/>
      <c r="AB621" s="93"/>
    </row>
    <row r="622" spans="1:28" ht="14.25" customHeight="1" x14ac:dyDescent="0.2">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c r="AA622" s="93"/>
      <c r="AB622" s="93"/>
    </row>
    <row r="623" spans="1:28" ht="14.25" customHeight="1" x14ac:dyDescent="0.2">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c r="AA623" s="93"/>
      <c r="AB623" s="93"/>
    </row>
    <row r="624" spans="1:28" ht="14.25" customHeight="1" x14ac:dyDescent="0.2">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c r="AA624" s="93"/>
      <c r="AB624" s="93"/>
    </row>
    <row r="625" spans="1:28" ht="14.25" customHeight="1" x14ac:dyDescent="0.2">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c r="AA625" s="93"/>
      <c r="AB625" s="93"/>
    </row>
    <row r="626" spans="1:28" ht="14.25" customHeight="1" x14ac:dyDescent="0.2">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c r="AB626" s="93"/>
    </row>
    <row r="627" spans="1:28" ht="14.25" customHeight="1" x14ac:dyDescent="0.2">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c r="AA627" s="93"/>
      <c r="AB627" s="93"/>
    </row>
    <row r="628" spans="1:28" ht="14.25" customHeight="1" x14ac:dyDescent="0.2">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c r="AA628" s="93"/>
      <c r="AB628" s="93"/>
    </row>
    <row r="629" spans="1:28" ht="14.25" customHeight="1" x14ac:dyDescent="0.2">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c r="AA629" s="93"/>
      <c r="AB629" s="93"/>
    </row>
    <row r="630" spans="1:28" ht="14.25" customHeight="1" x14ac:dyDescent="0.2">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c r="AA630" s="93"/>
      <c r="AB630" s="93"/>
    </row>
    <row r="631" spans="1:28" ht="14.25" customHeight="1" x14ac:dyDescent="0.2">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c r="AA631" s="93"/>
      <c r="AB631" s="93"/>
    </row>
    <row r="632" spans="1:28" ht="14.25" customHeight="1" x14ac:dyDescent="0.2">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c r="AA632" s="93"/>
      <c r="AB632" s="93"/>
    </row>
    <row r="633" spans="1:28" ht="14.25" customHeight="1" x14ac:dyDescent="0.2">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c r="AA633" s="93"/>
      <c r="AB633" s="93"/>
    </row>
    <row r="634" spans="1:28" ht="14.25" customHeight="1" x14ac:dyDescent="0.2">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c r="AA634" s="93"/>
      <c r="AB634" s="93"/>
    </row>
    <row r="635" spans="1:28" ht="14.25" customHeight="1" x14ac:dyDescent="0.2">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c r="AA635" s="93"/>
      <c r="AB635" s="93"/>
    </row>
    <row r="636" spans="1:28" ht="14.25" customHeight="1" x14ac:dyDescent="0.2">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c r="AA636" s="93"/>
      <c r="AB636" s="93"/>
    </row>
    <row r="637" spans="1:28" ht="14.25" customHeight="1" x14ac:dyDescent="0.2">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c r="AA637" s="93"/>
      <c r="AB637" s="93"/>
    </row>
    <row r="638" spans="1:28" ht="14.25" customHeight="1" x14ac:dyDescent="0.2">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c r="AA638" s="93"/>
      <c r="AB638" s="93"/>
    </row>
    <row r="639" spans="1:28" ht="14.25" customHeight="1" x14ac:dyDescent="0.2">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c r="AA639" s="93"/>
      <c r="AB639" s="93"/>
    </row>
    <row r="640" spans="1:28" ht="14.25" customHeight="1" x14ac:dyDescent="0.2">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c r="AA640" s="93"/>
      <c r="AB640" s="93"/>
    </row>
    <row r="641" spans="1:28" ht="14.25" customHeight="1" x14ac:dyDescent="0.2">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c r="AA641" s="93"/>
      <c r="AB641" s="93"/>
    </row>
    <row r="642" spans="1:28" ht="14.25" customHeight="1" x14ac:dyDescent="0.2">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c r="AA642" s="93"/>
      <c r="AB642" s="93"/>
    </row>
    <row r="643" spans="1:28" ht="14.25" customHeight="1" x14ac:dyDescent="0.2">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c r="AA643" s="93"/>
      <c r="AB643" s="93"/>
    </row>
    <row r="644" spans="1:28" ht="14.25" customHeight="1" x14ac:dyDescent="0.2">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row>
    <row r="645" spans="1:28" ht="14.25" customHeight="1" x14ac:dyDescent="0.2">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c r="AA645" s="93"/>
      <c r="AB645" s="93"/>
    </row>
    <row r="646" spans="1:28" ht="14.25" customHeight="1" x14ac:dyDescent="0.2">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c r="AA646" s="93"/>
      <c r="AB646" s="93"/>
    </row>
    <row r="647" spans="1:28" ht="14.25" customHeight="1" x14ac:dyDescent="0.2">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c r="AA647" s="93"/>
      <c r="AB647" s="93"/>
    </row>
    <row r="648" spans="1:28" ht="14.25" customHeight="1" x14ac:dyDescent="0.2">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c r="AA648" s="93"/>
      <c r="AB648" s="93"/>
    </row>
    <row r="649" spans="1:28" ht="14.25" customHeight="1" x14ac:dyDescent="0.2">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c r="AA649" s="93"/>
      <c r="AB649" s="93"/>
    </row>
    <row r="650" spans="1:28" ht="14.25" customHeight="1" x14ac:dyDescent="0.2">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c r="AA650" s="93"/>
      <c r="AB650" s="93"/>
    </row>
    <row r="651" spans="1:28" ht="14.25" customHeight="1" x14ac:dyDescent="0.2">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c r="AA651" s="93"/>
      <c r="AB651" s="93"/>
    </row>
    <row r="652" spans="1:28" ht="14.25" customHeight="1" x14ac:dyDescent="0.2">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c r="AA652" s="93"/>
      <c r="AB652" s="93"/>
    </row>
    <row r="653" spans="1:28" ht="14.25" customHeight="1" x14ac:dyDescent="0.2">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c r="AA653" s="93"/>
      <c r="AB653" s="93"/>
    </row>
    <row r="654" spans="1:28" ht="14.25" customHeight="1" x14ac:dyDescent="0.2">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c r="AA654" s="93"/>
      <c r="AB654" s="93"/>
    </row>
    <row r="655" spans="1:28" ht="14.25" customHeight="1" x14ac:dyDescent="0.2">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c r="AA655" s="93"/>
      <c r="AB655" s="93"/>
    </row>
    <row r="656" spans="1:28" ht="14.25" customHeight="1" x14ac:dyDescent="0.2">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c r="AA656" s="93"/>
      <c r="AB656" s="93"/>
    </row>
    <row r="657" spans="1:28" ht="14.25" customHeight="1" x14ac:dyDescent="0.2">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c r="AA657" s="93"/>
      <c r="AB657" s="93"/>
    </row>
    <row r="658" spans="1:28" ht="14.25" customHeight="1" x14ac:dyDescent="0.2">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c r="AA658" s="93"/>
      <c r="AB658" s="93"/>
    </row>
    <row r="659" spans="1:28" ht="14.25" customHeight="1" x14ac:dyDescent="0.2">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c r="AA659" s="93"/>
      <c r="AB659" s="93"/>
    </row>
    <row r="660" spans="1:28" ht="14.25" customHeight="1" x14ac:dyDescent="0.2">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c r="AA660" s="93"/>
      <c r="AB660" s="93"/>
    </row>
    <row r="661" spans="1:28" ht="14.25" customHeight="1" x14ac:dyDescent="0.2">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c r="AA661" s="93"/>
      <c r="AB661" s="93"/>
    </row>
    <row r="662" spans="1:28" ht="14.25" customHeight="1" x14ac:dyDescent="0.2">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c r="AA662" s="93"/>
      <c r="AB662" s="93"/>
    </row>
    <row r="663" spans="1:28" ht="14.25" customHeight="1" x14ac:dyDescent="0.2">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c r="AA663" s="93"/>
      <c r="AB663" s="93"/>
    </row>
    <row r="664" spans="1:28" ht="14.25" customHeight="1" x14ac:dyDescent="0.2">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c r="AA664" s="93"/>
      <c r="AB664" s="93"/>
    </row>
    <row r="665" spans="1:28" ht="14.25" customHeight="1" x14ac:dyDescent="0.2">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c r="AA665" s="93"/>
      <c r="AB665" s="93"/>
    </row>
    <row r="666" spans="1:28" ht="14.25" customHeight="1" x14ac:dyDescent="0.2">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c r="AA666" s="93"/>
      <c r="AB666" s="93"/>
    </row>
    <row r="667" spans="1:28" ht="14.25" customHeight="1" x14ac:dyDescent="0.2">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c r="AA667" s="93"/>
      <c r="AB667" s="93"/>
    </row>
    <row r="668" spans="1:28" ht="14.25" customHeight="1" x14ac:dyDescent="0.2">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c r="AA668" s="93"/>
      <c r="AB668" s="93"/>
    </row>
    <row r="669" spans="1:28" ht="14.25" customHeight="1" x14ac:dyDescent="0.2">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c r="AA669" s="93"/>
      <c r="AB669" s="93"/>
    </row>
    <row r="670" spans="1:28" ht="14.25" customHeight="1" x14ac:dyDescent="0.2">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c r="AA670" s="93"/>
      <c r="AB670" s="93"/>
    </row>
    <row r="671" spans="1:28" ht="14.25" customHeight="1" x14ac:dyDescent="0.2">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c r="AA671" s="93"/>
      <c r="AB671" s="93"/>
    </row>
    <row r="672" spans="1:28" ht="14.25" customHeight="1" x14ac:dyDescent="0.2">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c r="AA672" s="93"/>
      <c r="AB672" s="93"/>
    </row>
    <row r="673" spans="1:28" ht="14.25" customHeight="1" x14ac:dyDescent="0.2">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c r="AA673" s="93"/>
      <c r="AB673" s="93"/>
    </row>
    <row r="674" spans="1:28" ht="14.25" customHeight="1" x14ac:dyDescent="0.2">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c r="AA674" s="93"/>
      <c r="AB674" s="93"/>
    </row>
    <row r="675" spans="1:28" ht="14.25" customHeight="1" x14ac:dyDescent="0.2">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c r="AA675" s="93"/>
      <c r="AB675" s="93"/>
    </row>
    <row r="676" spans="1:28" ht="14.25" customHeight="1" x14ac:dyDescent="0.2">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c r="AA676" s="93"/>
      <c r="AB676" s="93"/>
    </row>
    <row r="677" spans="1:28" ht="14.25" customHeight="1" x14ac:dyDescent="0.2">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c r="AA677" s="93"/>
      <c r="AB677" s="93"/>
    </row>
    <row r="678" spans="1:28" ht="14.25" customHeight="1" x14ac:dyDescent="0.2">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c r="AA678" s="93"/>
      <c r="AB678" s="93"/>
    </row>
    <row r="679" spans="1:28" ht="14.25" customHeight="1" x14ac:dyDescent="0.2">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c r="AA679" s="93"/>
      <c r="AB679" s="93"/>
    </row>
    <row r="680" spans="1:28" ht="14.25" customHeight="1" x14ac:dyDescent="0.2">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c r="AA680" s="93"/>
      <c r="AB680" s="93"/>
    </row>
    <row r="681" spans="1:28" ht="14.25" customHeight="1" x14ac:dyDescent="0.2">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c r="AA681" s="93"/>
      <c r="AB681" s="93"/>
    </row>
    <row r="682" spans="1:28" ht="14.25" customHeight="1" x14ac:dyDescent="0.2">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c r="AA682" s="93"/>
      <c r="AB682" s="93"/>
    </row>
    <row r="683" spans="1:28" ht="14.25" customHeight="1" x14ac:dyDescent="0.2">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c r="AA683" s="93"/>
      <c r="AB683" s="93"/>
    </row>
    <row r="684" spans="1:28" ht="14.25" customHeight="1" x14ac:dyDescent="0.2">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c r="AB684" s="93"/>
    </row>
    <row r="685" spans="1:28" ht="14.25" customHeight="1" x14ac:dyDescent="0.2">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c r="AA685" s="93"/>
      <c r="AB685" s="93"/>
    </row>
    <row r="686" spans="1:28" ht="14.25" customHeight="1" x14ac:dyDescent="0.2">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c r="AA686" s="93"/>
      <c r="AB686" s="93"/>
    </row>
    <row r="687" spans="1:28" ht="14.25" customHeight="1" x14ac:dyDescent="0.2">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c r="AA687" s="93"/>
      <c r="AB687" s="93"/>
    </row>
    <row r="688" spans="1:28" ht="14.25" customHeight="1" x14ac:dyDescent="0.2">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c r="AB688" s="93"/>
    </row>
    <row r="689" spans="1:28" ht="14.25" customHeight="1" x14ac:dyDescent="0.2">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c r="AA689" s="93"/>
      <c r="AB689" s="93"/>
    </row>
    <row r="690" spans="1:28" ht="14.25" customHeight="1" x14ac:dyDescent="0.2">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c r="AA690" s="93"/>
      <c r="AB690" s="93"/>
    </row>
    <row r="691" spans="1:28" ht="14.25" customHeight="1" x14ac:dyDescent="0.2">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c r="AA691" s="93"/>
      <c r="AB691" s="93"/>
    </row>
    <row r="692" spans="1:28" ht="14.25" customHeight="1" x14ac:dyDescent="0.2">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c r="AB692" s="93"/>
    </row>
    <row r="693" spans="1:28" ht="14.25" customHeight="1" x14ac:dyDescent="0.2">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c r="AA693" s="93"/>
      <c r="AB693" s="93"/>
    </row>
    <row r="694" spans="1:28" ht="14.25" customHeight="1" x14ac:dyDescent="0.2">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c r="AA694" s="93"/>
      <c r="AB694" s="93"/>
    </row>
    <row r="695" spans="1:28" ht="14.25" customHeight="1" x14ac:dyDescent="0.2">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c r="AA695" s="93"/>
      <c r="AB695" s="93"/>
    </row>
    <row r="696" spans="1:28" ht="14.25" customHeight="1" x14ac:dyDescent="0.2">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c r="AA696" s="93"/>
      <c r="AB696" s="93"/>
    </row>
    <row r="697" spans="1:28" ht="14.25" customHeight="1" x14ac:dyDescent="0.2">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c r="AA697" s="93"/>
      <c r="AB697" s="93"/>
    </row>
    <row r="698" spans="1:28" ht="14.25" customHeight="1" x14ac:dyDescent="0.2">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row>
    <row r="699" spans="1:28" ht="14.25" customHeight="1" x14ac:dyDescent="0.2">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c r="AA699" s="93"/>
      <c r="AB699" s="93"/>
    </row>
    <row r="700" spans="1:28" ht="14.25" customHeight="1" x14ac:dyDescent="0.2">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c r="AA700" s="93"/>
      <c r="AB700" s="93"/>
    </row>
    <row r="701" spans="1:28" ht="14.25" customHeight="1" x14ac:dyDescent="0.2">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c r="AA701" s="93"/>
      <c r="AB701" s="93"/>
    </row>
    <row r="702" spans="1:28" ht="14.25" customHeight="1" x14ac:dyDescent="0.2">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c r="AA702" s="93"/>
      <c r="AB702" s="93"/>
    </row>
    <row r="703" spans="1:28" ht="14.25" customHeight="1" x14ac:dyDescent="0.2">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c r="AA703" s="93"/>
      <c r="AB703" s="93"/>
    </row>
    <row r="704" spans="1:28" ht="14.25" customHeight="1" x14ac:dyDescent="0.2">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c r="AA704" s="93"/>
      <c r="AB704" s="93"/>
    </row>
    <row r="705" spans="1:28" ht="14.25" customHeight="1" x14ac:dyDescent="0.2">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c r="AA705" s="93"/>
      <c r="AB705" s="93"/>
    </row>
    <row r="706" spans="1:28" ht="14.25" customHeight="1" x14ac:dyDescent="0.2">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c r="AA706" s="93"/>
      <c r="AB706" s="93"/>
    </row>
    <row r="707" spans="1:28" ht="14.25" customHeight="1" x14ac:dyDescent="0.2">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c r="AA707" s="93"/>
      <c r="AB707" s="93"/>
    </row>
    <row r="708" spans="1:28" ht="14.25" customHeight="1" x14ac:dyDescent="0.2">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c r="AA708" s="93"/>
      <c r="AB708" s="93"/>
    </row>
    <row r="709" spans="1:28" ht="14.25" customHeight="1" x14ac:dyDescent="0.2">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c r="AA709" s="93"/>
      <c r="AB709" s="93"/>
    </row>
    <row r="710" spans="1:28" ht="14.25" customHeight="1" x14ac:dyDescent="0.2">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c r="AA710" s="93"/>
      <c r="AB710" s="93"/>
    </row>
    <row r="711" spans="1:28" ht="14.25" customHeight="1" x14ac:dyDescent="0.2">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c r="AA711" s="93"/>
      <c r="AB711" s="93"/>
    </row>
    <row r="712" spans="1:28" ht="14.25" customHeight="1" x14ac:dyDescent="0.2">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c r="AA712" s="93"/>
      <c r="AB712" s="93"/>
    </row>
    <row r="713" spans="1:28" ht="14.25" customHeight="1" x14ac:dyDescent="0.2">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c r="AA713" s="93"/>
      <c r="AB713" s="93"/>
    </row>
    <row r="714" spans="1:28" ht="14.25" customHeight="1" x14ac:dyDescent="0.2">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c r="AA714" s="93"/>
      <c r="AB714" s="93"/>
    </row>
    <row r="715" spans="1:28" ht="14.25" customHeight="1" x14ac:dyDescent="0.2">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c r="AA715" s="93"/>
      <c r="AB715" s="93"/>
    </row>
    <row r="716" spans="1:28" ht="14.25" customHeight="1" x14ac:dyDescent="0.2">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c r="AA716" s="93"/>
      <c r="AB716" s="93"/>
    </row>
    <row r="717" spans="1:28" ht="14.25" customHeight="1" x14ac:dyDescent="0.2">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c r="AA717" s="93"/>
      <c r="AB717" s="93"/>
    </row>
    <row r="718" spans="1:28" ht="14.25" customHeight="1" x14ac:dyDescent="0.2">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c r="AA718" s="93"/>
      <c r="AB718" s="93"/>
    </row>
    <row r="719" spans="1:28" ht="14.25" customHeight="1" x14ac:dyDescent="0.2">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c r="AA719" s="93"/>
      <c r="AB719" s="93"/>
    </row>
    <row r="720" spans="1:28" ht="14.25" customHeight="1" x14ac:dyDescent="0.2">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c r="AA720" s="93"/>
      <c r="AB720" s="93"/>
    </row>
    <row r="721" spans="1:28" ht="14.25" customHeight="1" x14ac:dyDescent="0.2">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c r="AA721" s="93"/>
      <c r="AB721" s="93"/>
    </row>
    <row r="722" spans="1:28" ht="14.25" customHeight="1" x14ac:dyDescent="0.2">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c r="AA722" s="93"/>
      <c r="AB722" s="93"/>
    </row>
    <row r="723" spans="1:28" ht="14.25" customHeight="1" x14ac:dyDescent="0.2">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c r="AA723" s="93"/>
      <c r="AB723" s="93"/>
    </row>
    <row r="724" spans="1:28" ht="14.25" customHeight="1" x14ac:dyDescent="0.2">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c r="AA724" s="93"/>
      <c r="AB724" s="93"/>
    </row>
    <row r="725" spans="1:28" ht="14.25" customHeight="1" x14ac:dyDescent="0.2">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c r="AA725" s="93"/>
      <c r="AB725" s="93"/>
    </row>
    <row r="726" spans="1:28" ht="14.25" customHeight="1" x14ac:dyDescent="0.2">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c r="AA726" s="93"/>
      <c r="AB726" s="93"/>
    </row>
    <row r="727" spans="1:28" ht="14.25" customHeight="1" x14ac:dyDescent="0.2">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c r="AA727" s="93"/>
      <c r="AB727" s="93"/>
    </row>
    <row r="728" spans="1:28" ht="14.25" customHeight="1" x14ac:dyDescent="0.2">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c r="AA728" s="93"/>
      <c r="AB728" s="93"/>
    </row>
    <row r="729" spans="1:28" ht="14.25" customHeight="1" x14ac:dyDescent="0.2">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c r="AA729" s="93"/>
      <c r="AB729" s="93"/>
    </row>
    <row r="730" spans="1:28" ht="14.25" customHeight="1" x14ac:dyDescent="0.2">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c r="AA730" s="93"/>
      <c r="AB730" s="93"/>
    </row>
    <row r="731" spans="1:28" ht="14.25" customHeight="1" x14ac:dyDescent="0.2">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c r="AA731" s="93"/>
      <c r="AB731" s="93"/>
    </row>
    <row r="732" spans="1:28" ht="14.25" customHeight="1" x14ac:dyDescent="0.2">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c r="AA732" s="93"/>
      <c r="AB732" s="93"/>
    </row>
    <row r="733" spans="1:28" ht="14.25" customHeight="1" x14ac:dyDescent="0.2">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c r="AA733" s="93"/>
      <c r="AB733" s="93"/>
    </row>
    <row r="734" spans="1:28" ht="14.25" customHeight="1" x14ac:dyDescent="0.2">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c r="AA734" s="93"/>
      <c r="AB734" s="93"/>
    </row>
    <row r="735" spans="1:28" ht="14.25" customHeight="1" x14ac:dyDescent="0.2">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c r="AA735" s="93"/>
      <c r="AB735" s="93"/>
    </row>
    <row r="736" spans="1:28" ht="14.25" customHeight="1" x14ac:dyDescent="0.2">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c r="AA736" s="93"/>
      <c r="AB736" s="93"/>
    </row>
    <row r="737" spans="1:28" ht="14.25" customHeight="1" x14ac:dyDescent="0.2">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c r="AA737" s="93"/>
      <c r="AB737" s="93"/>
    </row>
    <row r="738" spans="1:28" ht="14.25" customHeight="1" x14ac:dyDescent="0.2">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c r="AA738" s="93"/>
      <c r="AB738" s="93"/>
    </row>
    <row r="739" spans="1:28" ht="14.25" customHeight="1" x14ac:dyDescent="0.2">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c r="AA739" s="93"/>
      <c r="AB739" s="93"/>
    </row>
    <row r="740" spans="1:28" ht="14.25" customHeight="1" x14ac:dyDescent="0.2">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c r="AA740" s="93"/>
      <c r="AB740" s="93"/>
    </row>
    <row r="741" spans="1:28" ht="14.25" customHeight="1" x14ac:dyDescent="0.2">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c r="AA741" s="93"/>
      <c r="AB741" s="93"/>
    </row>
    <row r="742" spans="1:28" ht="14.25" customHeight="1" x14ac:dyDescent="0.2">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c r="AA742" s="93"/>
      <c r="AB742" s="93"/>
    </row>
    <row r="743" spans="1:28" ht="14.25" customHeight="1" x14ac:dyDescent="0.2">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c r="AA743" s="93"/>
      <c r="AB743" s="93"/>
    </row>
    <row r="744" spans="1:28" ht="14.25" customHeight="1" x14ac:dyDescent="0.2">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c r="AA744" s="93"/>
      <c r="AB744" s="93"/>
    </row>
    <row r="745" spans="1:28" ht="14.25" customHeight="1" x14ac:dyDescent="0.2">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c r="AA745" s="93"/>
      <c r="AB745" s="93"/>
    </row>
    <row r="746" spans="1:28" ht="14.25" customHeight="1" x14ac:dyDescent="0.2">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c r="AA746" s="93"/>
      <c r="AB746" s="93"/>
    </row>
    <row r="747" spans="1:28" ht="14.25" customHeight="1" x14ac:dyDescent="0.2">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c r="AA747" s="93"/>
      <c r="AB747" s="93"/>
    </row>
    <row r="748" spans="1:28" ht="14.25" customHeight="1" x14ac:dyDescent="0.2">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c r="AA748" s="93"/>
      <c r="AB748" s="93"/>
    </row>
    <row r="749" spans="1:28" ht="14.25" customHeight="1" x14ac:dyDescent="0.2">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c r="AA749" s="93"/>
      <c r="AB749" s="93"/>
    </row>
    <row r="750" spans="1:28" ht="14.25" customHeight="1" x14ac:dyDescent="0.2">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c r="AA750" s="93"/>
      <c r="AB750" s="93"/>
    </row>
    <row r="751" spans="1:28" ht="14.25" customHeight="1" x14ac:dyDescent="0.2">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c r="AA751" s="93"/>
      <c r="AB751" s="93"/>
    </row>
    <row r="752" spans="1:28" ht="14.25" customHeight="1" x14ac:dyDescent="0.2">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c r="AA752" s="93"/>
      <c r="AB752" s="93"/>
    </row>
    <row r="753" spans="1:28" ht="14.25" customHeight="1" x14ac:dyDescent="0.2">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c r="AA753" s="93"/>
      <c r="AB753" s="93"/>
    </row>
    <row r="754" spans="1:28" ht="14.25" customHeight="1" x14ac:dyDescent="0.2">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c r="AA754" s="93"/>
      <c r="AB754" s="93"/>
    </row>
    <row r="755" spans="1:28" ht="14.25" customHeight="1" x14ac:dyDescent="0.2">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c r="AA755" s="93"/>
      <c r="AB755" s="93"/>
    </row>
    <row r="756" spans="1:28" ht="14.25" customHeight="1" x14ac:dyDescent="0.2">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c r="AA756" s="93"/>
      <c r="AB756" s="93"/>
    </row>
    <row r="757" spans="1:28" ht="14.25" customHeight="1" x14ac:dyDescent="0.2">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c r="AA757" s="93"/>
      <c r="AB757" s="93"/>
    </row>
    <row r="758" spans="1:28" ht="14.25" customHeight="1" x14ac:dyDescent="0.2">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c r="AA758" s="93"/>
      <c r="AB758" s="93"/>
    </row>
    <row r="759" spans="1:28" ht="14.25" customHeight="1" x14ac:dyDescent="0.2">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c r="AA759" s="93"/>
      <c r="AB759" s="93"/>
    </row>
    <row r="760" spans="1:28" ht="14.25" customHeight="1" x14ac:dyDescent="0.2">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c r="AA760" s="93"/>
      <c r="AB760" s="93"/>
    </row>
    <row r="761" spans="1:28" ht="14.25" customHeight="1" x14ac:dyDescent="0.2">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c r="AA761" s="93"/>
      <c r="AB761" s="93"/>
    </row>
    <row r="762" spans="1:28" ht="14.25" customHeight="1" x14ac:dyDescent="0.2">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c r="AA762" s="93"/>
      <c r="AB762" s="93"/>
    </row>
    <row r="763" spans="1:28" ht="14.25" customHeight="1" x14ac:dyDescent="0.2">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c r="AA763" s="93"/>
      <c r="AB763" s="93"/>
    </row>
    <row r="764" spans="1:28" ht="14.25" customHeight="1" x14ac:dyDescent="0.2">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c r="AA764" s="93"/>
      <c r="AB764" s="93"/>
    </row>
    <row r="765" spans="1:28" ht="14.25" customHeight="1" x14ac:dyDescent="0.2">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c r="AA765" s="93"/>
      <c r="AB765" s="93"/>
    </row>
    <row r="766" spans="1:28" ht="14.25" customHeight="1" x14ac:dyDescent="0.2">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c r="AA766" s="93"/>
      <c r="AB766" s="93"/>
    </row>
    <row r="767" spans="1:28" ht="14.25" customHeight="1" x14ac:dyDescent="0.2">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c r="AA767" s="93"/>
      <c r="AB767" s="93"/>
    </row>
    <row r="768" spans="1:28" ht="14.25" customHeight="1" x14ac:dyDescent="0.2">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c r="AA768" s="93"/>
      <c r="AB768" s="93"/>
    </row>
    <row r="769" spans="1:28" ht="14.25" customHeight="1" x14ac:dyDescent="0.2">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c r="AA769" s="93"/>
      <c r="AB769" s="93"/>
    </row>
    <row r="770" spans="1:28" ht="14.25" customHeight="1" x14ac:dyDescent="0.2">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c r="AA770" s="93"/>
      <c r="AB770" s="93"/>
    </row>
    <row r="771" spans="1:28" ht="14.25" customHeight="1" x14ac:dyDescent="0.2">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c r="AA771" s="93"/>
      <c r="AB771" s="93"/>
    </row>
    <row r="772" spans="1:28" ht="14.25" customHeight="1" x14ac:dyDescent="0.2">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c r="AA772" s="93"/>
      <c r="AB772" s="93"/>
    </row>
    <row r="773" spans="1:28" ht="14.25" customHeight="1" x14ac:dyDescent="0.2">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c r="AA773" s="93"/>
      <c r="AB773" s="93"/>
    </row>
    <row r="774" spans="1:28" ht="14.25" customHeight="1" x14ac:dyDescent="0.2">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c r="AA774" s="93"/>
      <c r="AB774" s="93"/>
    </row>
    <row r="775" spans="1:28" ht="14.25" customHeight="1" x14ac:dyDescent="0.2">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c r="AA775" s="93"/>
      <c r="AB775" s="93"/>
    </row>
    <row r="776" spans="1:28" ht="14.25" customHeight="1" x14ac:dyDescent="0.2">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c r="AA776" s="93"/>
      <c r="AB776" s="93"/>
    </row>
    <row r="777" spans="1:28" ht="14.25" customHeight="1" x14ac:dyDescent="0.2">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c r="AA777" s="93"/>
      <c r="AB777" s="93"/>
    </row>
    <row r="778" spans="1:28" ht="14.25" customHeight="1" x14ac:dyDescent="0.2">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c r="AA778" s="93"/>
      <c r="AB778" s="93"/>
    </row>
    <row r="779" spans="1:28" ht="14.25" customHeight="1" x14ac:dyDescent="0.2">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c r="AA779" s="93"/>
      <c r="AB779" s="93"/>
    </row>
    <row r="780" spans="1:28" ht="14.25" customHeight="1" x14ac:dyDescent="0.2">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c r="AA780" s="93"/>
      <c r="AB780" s="93"/>
    </row>
    <row r="781" spans="1:28" ht="14.25" customHeight="1" x14ac:dyDescent="0.2">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c r="AA781" s="93"/>
      <c r="AB781" s="93"/>
    </row>
    <row r="782" spans="1:28" ht="14.25" customHeight="1" x14ac:dyDescent="0.2">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c r="AA782" s="93"/>
      <c r="AB782" s="93"/>
    </row>
    <row r="783" spans="1:28" ht="14.25" customHeight="1" x14ac:dyDescent="0.2">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c r="AA783" s="93"/>
      <c r="AB783" s="93"/>
    </row>
    <row r="784" spans="1:28" ht="14.25" customHeight="1" x14ac:dyDescent="0.2">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c r="AA784" s="93"/>
      <c r="AB784" s="93"/>
    </row>
    <row r="785" spans="1:28" ht="14.25" customHeight="1" x14ac:dyDescent="0.2">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c r="AA785" s="93"/>
      <c r="AB785" s="93"/>
    </row>
    <row r="786" spans="1:28" ht="14.25" customHeight="1" x14ac:dyDescent="0.2">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c r="AA786" s="93"/>
      <c r="AB786" s="93"/>
    </row>
    <row r="787" spans="1:28" ht="14.25" customHeight="1" x14ac:dyDescent="0.2">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c r="AA787" s="93"/>
      <c r="AB787" s="93"/>
    </row>
    <row r="788" spans="1:28" ht="14.25" customHeight="1" x14ac:dyDescent="0.2">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c r="AA788" s="93"/>
      <c r="AB788" s="93"/>
    </row>
    <row r="789" spans="1:28" ht="14.25" customHeight="1" x14ac:dyDescent="0.2">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c r="AA789" s="93"/>
      <c r="AB789" s="93"/>
    </row>
    <row r="790" spans="1:28" ht="14.25" customHeight="1" x14ac:dyDescent="0.2">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c r="AA790" s="93"/>
      <c r="AB790" s="93"/>
    </row>
    <row r="791" spans="1:28" ht="14.25" customHeight="1" x14ac:dyDescent="0.2">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c r="AA791" s="93"/>
      <c r="AB791" s="93"/>
    </row>
    <row r="792" spans="1:28" ht="14.25" customHeight="1" x14ac:dyDescent="0.2">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c r="AA792" s="93"/>
      <c r="AB792" s="93"/>
    </row>
    <row r="793" spans="1:28" ht="14.25" customHeight="1" x14ac:dyDescent="0.2">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c r="AA793" s="93"/>
      <c r="AB793" s="93"/>
    </row>
    <row r="794" spans="1:28" ht="14.25" customHeight="1" x14ac:dyDescent="0.2">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c r="AA794" s="93"/>
      <c r="AB794" s="93"/>
    </row>
    <row r="795" spans="1:28" ht="14.25" customHeight="1" x14ac:dyDescent="0.2">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c r="AA795" s="93"/>
      <c r="AB795" s="93"/>
    </row>
    <row r="796" spans="1:28" ht="14.25" customHeight="1" x14ac:dyDescent="0.2">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c r="AA796" s="93"/>
      <c r="AB796" s="93"/>
    </row>
    <row r="797" spans="1:28" ht="14.25" customHeight="1" x14ac:dyDescent="0.2">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c r="AA797" s="93"/>
      <c r="AB797" s="93"/>
    </row>
    <row r="798" spans="1:28" ht="14.25" customHeight="1" x14ac:dyDescent="0.2">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c r="AA798" s="93"/>
      <c r="AB798" s="93"/>
    </row>
    <row r="799" spans="1:28" ht="14.25" customHeight="1" x14ac:dyDescent="0.2">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c r="AA799" s="93"/>
      <c r="AB799" s="93"/>
    </row>
    <row r="800" spans="1:28" ht="14.25" customHeight="1" x14ac:dyDescent="0.2">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c r="AA800" s="93"/>
      <c r="AB800" s="93"/>
    </row>
    <row r="801" spans="1:28" ht="14.25" customHeight="1" x14ac:dyDescent="0.2">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c r="AA801" s="93"/>
      <c r="AB801" s="93"/>
    </row>
    <row r="802" spans="1:28" ht="14.25" customHeight="1" x14ac:dyDescent="0.2">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c r="AA802" s="93"/>
      <c r="AB802" s="93"/>
    </row>
    <row r="803" spans="1:28" ht="14.25" customHeight="1" x14ac:dyDescent="0.2">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c r="AA803" s="93"/>
      <c r="AB803" s="93"/>
    </row>
    <row r="804" spans="1:28" ht="14.25" customHeight="1" x14ac:dyDescent="0.2">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c r="AA804" s="93"/>
      <c r="AB804" s="93"/>
    </row>
    <row r="805" spans="1:28" ht="14.25" customHeight="1" x14ac:dyDescent="0.2">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c r="AA805" s="93"/>
      <c r="AB805" s="93"/>
    </row>
    <row r="806" spans="1:28" ht="14.25" customHeight="1" x14ac:dyDescent="0.2">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c r="AA806" s="93"/>
      <c r="AB806" s="93"/>
    </row>
    <row r="807" spans="1:28" ht="14.25" customHeight="1" x14ac:dyDescent="0.2">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c r="AA807" s="93"/>
      <c r="AB807" s="93"/>
    </row>
    <row r="808" spans="1:28" ht="14.25" customHeight="1" x14ac:dyDescent="0.2">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c r="AA808" s="93"/>
      <c r="AB808" s="93"/>
    </row>
    <row r="809" spans="1:28" ht="14.25" customHeight="1" x14ac:dyDescent="0.2">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c r="AA809" s="93"/>
      <c r="AB809" s="93"/>
    </row>
    <row r="810" spans="1:28" ht="14.25" customHeight="1" x14ac:dyDescent="0.2">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c r="AA810" s="93"/>
      <c r="AB810" s="93"/>
    </row>
    <row r="811" spans="1:28" ht="14.25" customHeight="1" x14ac:dyDescent="0.2">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c r="AA811" s="93"/>
      <c r="AB811" s="93"/>
    </row>
    <row r="812" spans="1:28" ht="14.25" customHeight="1" x14ac:dyDescent="0.2">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c r="AA812" s="93"/>
      <c r="AB812" s="93"/>
    </row>
    <row r="813" spans="1:28" ht="14.25" customHeight="1" x14ac:dyDescent="0.2">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c r="AA813" s="93"/>
      <c r="AB813" s="93"/>
    </row>
    <row r="814" spans="1:28" ht="14.25" customHeight="1" x14ac:dyDescent="0.2">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c r="AA814" s="93"/>
      <c r="AB814" s="93"/>
    </row>
    <row r="815" spans="1:28" ht="14.25" customHeight="1" x14ac:dyDescent="0.2">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c r="AA815" s="93"/>
      <c r="AB815" s="93"/>
    </row>
    <row r="816" spans="1:28" ht="14.25" customHeight="1" x14ac:dyDescent="0.2">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c r="AA816" s="93"/>
      <c r="AB816" s="93"/>
    </row>
    <row r="817" spans="1:28" ht="14.25" customHeight="1" x14ac:dyDescent="0.2">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c r="AA817" s="93"/>
      <c r="AB817" s="93"/>
    </row>
    <row r="818" spans="1:28" ht="14.25" customHeight="1" x14ac:dyDescent="0.2">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c r="AA818" s="93"/>
      <c r="AB818" s="93"/>
    </row>
    <row r="819" spans="1:28" ht="14.25" customHeight="1" x14ac:dyDescent="0.2">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c r="AA819" s="93"/>
      <c r="AB819" s="93"/>
    </row>
    <row r="820" spans="1:28" ht="14.25" customHeight="1" x14ac:dyDescent="0.2">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c r="AA820" s="93"/>
      <c r="AB820" s="93"/>
    </row>
    <row r="821" spans="1:28" ht="14.25" customHeight="1" x14ac:dyDescent="0.2">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c r="AA821" s="93"/>
      <c r="AB821" s="93"/>
    </row>
    <row r="822" spans="1:28" ht="14.25" customHeight="1" x14ac:dyDescent="0.2">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c r="AA822" s="93"/>
      <c r="AB822" s="93"/>
    </row>
    <row r="823" spans="1:28" ht="14.25" customHeight="1" x14ac:dyDescent="0.2">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c r="AA823" s="93"/>
      <c r="AB823" s="93"/>
    </row>
    <row r="824" spans="1:28" ht="14.25" customHeight="1" x14ac:dyDescent="0.2">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c r="AA824" s="93"/>
      <c r="AB824" s="93"/>
    </row>
    <row r="825" spans="1:28" ht="14.25" customHeight="1" x14ac:dyDescent="0.2">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c r="AA825" s="93"/>
      <c r="AB825" s="93"/>
    </row>
    <row r="826" spans="1:28" ht="14.25" customHeight="1" x14ac:dyDescent="0.2">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c r="AA826" s="93"/>
      <c r="AB826" s="93"/>
    </row>
    <row r="827" spans="1:28" ht="14.25" customHeight="1" x14ac:dyDescent="0.2">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c r="AA827" s="93"/>
      <c r="AB827" s="93"/>
    </row>
    <row r="828" spans="1:28" ht="14.25" customHeight="1" x14ac:dyDescent="0.2">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c r="AA828" s="93"/>
      <c r="AB828" s="93"/>
    </row>
    <row r="829" spans="1:28" ht="14.25" customHeight="1" x14ac:dyDescent="0.2">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c r="AA829" s="93"/>
      <c r="AB829" s="93"/>
    </row>
    <row r="830" spans="1:28" ht="14.25" customHeight="1" x14ac:dyDescent="0.2">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c r="AA830" s="93"/>
      <c r="AB830" s="93"/>
    </row>
    <row r="831" spans="1:28" ht="14.25" customHeight="1" x14ac:dyDescent="0.2">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c r="AA831" s="93"/>
      <c r="AB831" s="93"/>
    </row>
    <row r="832" spans="1:28" ht="14.25" customHeight="1" x14ac:dyDescent="0.2">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c r="AA832" s="93"/>
      <c r="AB832" s="93"/>
    </row>
    <row r="833" spans="1:28" ht="14.25" customHeight="1" x14ac:dyDescent="0.2">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c r="AA833" s="93"/>
      <c r="AB833" s="93"/>
    </row>
    <row r="834" spans="1:28" ht="14.25" customHeight="1" x14ac:dyDescent="0.2">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c r="AA834" s="93"/>
      <c r="AB834" s="93"/>
    </row>
    <row r="835" spans="1:28" ht="14.25" customHeight="1" x14ac:dyDescent="0.2">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c r="AA835" s="93"/>
      <c r="AB835" s="93"/>
    </row>
    <row r="836" spans="1:28" ht="14.25" customHeight="1" x14ac:dyDescent="0.2">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c r="AA836" s="93"/>
      <c r="AB836" s="93"/>
    </row>
    <row r="837" spans="1:28" ht="14.25" customHeight="1" x14ac:dyDescent="0.2">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c r="AA837" s="93"/>
      <c r="AB837" s="93"/>
    </row>
    <row r="838" spans="1:28" ht="14.25" customHeight="1" x14ac:dyDescent="0.2">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c r="AA838" s="93"/>
      <c r="AB838" s="93"/>
    </row>
    <row r="839" spans="1:28" ht="14.25" customHeight="1" x14ac:dyDescent="0.2">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c r="AA839" s="93"/>
      <c r="AB839" s="93"/>
    </row>
    <row r="840" spans="1:28" ht="14.25" customHeight="1" x14ac:dyDescent="0.2">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c r="AA840" s="93"/>
      <c r="AB840" s="93"/>
    </row>
    <row r="841" spans="1:28" ht="14.25" customHeight="1" x14ac:dyDescent="0.2">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c r="AA841" s="93"/>
      <c r="AB841" s="93"/>
    </row>
    <row r="842" spans="1:28" ht="14.25" customHeight="1" x14ac:dyDescent="0.2">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c r="AA842" s="93"/>
      <c r="AB842" s="93"/>
    </row>
    <row r="843" spans="1:28" ht="14.25" customHeight="1" x14ac:dyDescent="0.2">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c r="AA843" s="93"/>
      <c r="AB843" s="93"/>
    </row>
    <row r="844" spans="1:28" ht="14.25" customHeight="1" x14ac:dyDescent="0.2">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c r="AA844" s="93"/>
      <c r="AB844" s="93"/>
    </row>
    <row r="845" spans="1:28" ht="14.25" customHeight="1" x14ac:dyDescent="0.2">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c r="AA845" s="93"/>
      <c r="AB845" s="93"/>
    </row>
    <row r="846" spans="1:28" ht="14.25" customHeight="1" x14ac:dyDescent="0.2">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c r="AA846" s="93"/>
      <c r="AB846" s="93"/>
    </row>
    <row r="847" spans="1:28" ht="14.25" customHeight="1" x14ac:dyDescent="0.2">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c r="AA847" s="93"/>
      <c r="AB847" s="93"/>
    </row>
    <row r="848" spans="1:28" ht="14.25" customHeight="1" x14ac:dyDescent="0.2">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c r="AA848" s="93"/>
      <c r="AB848" s="93"/>
    </row>
    <row r="849" spans="1:28" ht="14.25" customHeight="1" x14ac:dyDescent="0.2">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c r="AA849" s="93"/>
      <c r="AB849" s="93"/>
    </row>
    <row r="850" spans="1:28" ht="14.25" customHeight="1" x14ac:dyDescent="0.2">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c r="AA850" s="93"/>
      <c r="AB850" s="93"/>
    </row>
    <row r="851" spans="1:28" ht="14.25" customHeight="1" x14ac:dyDescent="0.2">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c r="AA851" s="93"/>
      <c r="AB851" s="93"/>
    </row>
    <row r="852" spans="1:28" ht="14.25" customHeight="1" x14ac:dyDescent="0.2">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c r="AA852" s="93"/>
      <c r="AB852" s="93"/>
    </row>
    <row r="853" spans="1:28" ht="14.25" customHeight="1" x14ac:dyDescent="0.2">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c r="AA853" s="93"/>
      <c r="AB853" s="93"/>
    </row>
    <row r="854" spans="1:28" ht="14.25" customHeight="1" x14ac:dyDescent="0.2">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c r="AA854" s="93"/>
      <c r="AB854" s="93"/>
    </row>
    <row r="855" spans="1:28" ht="14.25" customHeight="1" x14ac:dyDescent="0.2">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c r="AA855" s="93"/>
      <c r="AB855" s="93"/>
    </row>
    <row r="856" spans="1:28" ht="14.25" customHeight="1" x14ac:dyDescent="0.2">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c r="AA856" s="93"/>
      <c r="AB856" s="93"/>
    </row>
    <row r="857" spans="1:28" ht="14.25" customHeight="1" x14ac:dyDescent="0.2">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c r="AA857" s="93"/>
      <c r="AB857" s="93"/>
    </row>
    <row r="858" spans="1:28" ht="14.25" customHeight="1" x14ac:dyDescent="0.2">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c r="AA858" s="93"/>
      <c r="AB858" s="93"/>
    </row>
    <row r="859" spans="1:28" ht="14.25" customHeight="1" x14ac:dyDescent="0.2">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c r="AA859" s="93"/>
      <c r="AB859" s="93"/>
    </row>
    <row r="860" spans="1:28" ht="14.25" customHeight="1" x14ac:dyDescent="0.2">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c r="AA860" s="93"/>
      <c r="AB860" s="93"/>
    </row>
    <row r="861" spans="1:28" ht="14.25" customHeight="1" x14ac:dyDescent="0.2">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c r="AA861" s="93"/>
      <c r="AB861" s="93"/>
    </row>
    <row r="862" spans="1:28" ht="14.25" customHeight="1" x14ac:dyDescent="0.2">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c r="AA862" s="93"/>
      <c r="AB862" s="93"/>
    </row>
    <row r="863" spans="1:28" ht="14.25" customHeight="1" x14ac:dyDescent="0.2">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c r="AA863" s="93"/>
      <c r="AB863" s="93"/>
    </row>
    <row r="864" spans="1:28" ht="14.25" customHeight="1" x14ac:dyDescent="0.2">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c r="AA864" s="93"/>
      <c r="AB864" s="93"/>
    </row>
    <row r="865" spans="1:28" ht="14.25" customHeight="1" x14ac:dyDescent="0.2">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c r="AA865" s="93"/>
      <c r="AB865" s="93"/>
    </row>
    <row r="866" spans="1:28" ht="14.25" customHeight="1" x14ac:dyDescent="0.2">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c r="AA866" s="93"/>
      <c r="AB866" s="93"/>
    </row>
    <row r="867" spans="1:28" ht="14.25" customHeight="1" x14ac:dyDescent="0.2">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c r="AA867" s="93"/>
      <c r="AB867" s="93"/>
    </row>
    <row r="868" spans="1:28" ht="14.25" customHeight="1" x14ac:dyDescent="0.2">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c r="AA868" s="93"/>
      <c r="AB868" s="93"/>
    </row>
    <row r="869" spans="1:28" ht="14.25" customHeight="1" x14ac:dyDescent="0.2">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c r="AA869" s="93"/>
      <c r="AB869" s="93"/>
    </row>
    <row r="870" spans="1:28" ht="14.25" customHeight="1" x14ac:dyDescent="0.2">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c r="AA870" s="93"/>
      <c r="AB870" s="93"/>
    </row>
    <row r="871" spans="1:28" ht="14.25" customHeight="1" x14ac:dyDescent="0.2">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c r="AA871" s="93"/>
      <c r="AB871" s="93"/>
    </row>
    <row r="872" spans="1:28" ht="14.25" customHeight="1" x14ac:dyDescent="0.2">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c r="AA872" s="93"/>
      <c r="AB872" s="93"/>
    </row>
    <row r="873" spans="1:28" ht="14.25" customHeight="1" x14ac:dyDescent="0.2">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c r="AA873" s="93"/>
      <c r="AB873" s="93"/>
    </row>
    <row r="874" spans="1:28" ht="14.25" customHeight="1" x14ac:dyDescent="0.2">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c r="AA874" s="93"/>
      <c r="AB874" s="93"/>
    </row>
    <row r="875" spans="1:28" ht="14.25" customHeight="1" x14ac:dyDescent="0.2">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c r="AA875" s="93"/>
      <c r="AB875" s="93"/>
    </row>
    <row r="876" spans="1:28" ht="14.25" customHeight="1" x14ac:dyDescent="0.2">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c r="AA876" s="93"/>
      <c r="AB876" s="93"/>
    </row>
    <row r="877" spans="1:28" ht="14.25" customHeight="1" x14ac:dyDescent="0.2">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c r="AA877" s="93"/>
      <c r="AB877" s="93"/>
    </row>
    <row r="878" spans="1:28" ht="14.25" customHeight="1" x14ac:dyDescent="0.2">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c r="AA878" s="93"/>
      <c r="AB878" s="93"/>
    </row>
    <row r="879" spans="1:28" ht="14.25" customHeight="1" x14ac:dyDescent="0.2">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c r="AA879" s="93"/>
      <c r="AB879" s="93"/>
    </row>
    <row r="880" spans="1:28" ht="14.25" customHeight="1" x14ac:dyDescent="0.2">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c r="AA880" s="93"/>
      <c r="AB880" s="93"/>
    </row>
    <row r="881" spans="1:28" ht="14.25" customHeight="1" x14ac:dyDescent="0.2">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c r="AA881" s="93"/>
      <c r="AB881" s="93"/>
    </row>
    <row r="882" spans="1:28" ht="14.25" customHeight="1" x14ac:dyDescent="0.2">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c r="AA882" s="93"/>
      <c r="AB882" s="93"/>
    </row>
    <row r="883" spans="1:28" ht="14.25" customHeight="1" x14ac:dyDescent="0.2">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c r="AA883" s="93"/>
      <c r="AB883" s="93"/>
    </row>
    <row r="884" spans="1:28" ht="14.25" customHeight="1" x14ac:dyDescent="0.2">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c r="AA884" s="93"/>
      <c r="AB884" s="93"/>
    </row>
    <row r="885" spans="1:28" ht="14.25" customHeight="1" x14ac:dyDescent="0.2">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c r="AA885" s="93"/>
      <c r="AB885" s="93"/>
    </row>
    <row r="886" spans="1:28" ht="14.25" customHeight="1" x14ac:dyDescent="0.2">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c r="AA886" s="93"/>
      <c r="AB886" s="93"/>
    </row>
    <row r="887" spans="1:28" ht="14.25" customHeight="1" x14ac:dyDescent="0.2">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c r="AA887" s="93"/>
      <c r="AB887" s="93"/>
    </row>
    <row r="888" spans="1:28" ht="14.25" customHeight="1" x14ac:dyDescent="0.2">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c r="AA888" s="93"/>
      <c r="AB888" s="93"/>
    </row>
    <row r="889" spans="1:28" ht="14.25" customHeight="1" x14ac:dyDescent="0.2">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c r="AA889" s="93"/>
      <c r="AB889" s="93"/>
    </row>
    <row r="890" spans="1:28" ht="14.25" customHeight="1" x14ac:dyDescent="0.2">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c r="AA890" s="93"/>
      <c r="AB890" s="93"/>
    </row>
    <row r="891" spans="1:28" ht="14.25" customHeight="1" x14ac:dyDescent="0.2">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c r="AA891" s="93"/>
      <c r="AB891" s="93"/>
    </row>
    <row r="892" spans="1:28" ht="14.25" customHeight="1" x14ac:dyDescent="0.2">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c r="AA892" s="93"/>
      <c r="AB892" s="93"/>
    </row>
    <row r="893" spans="1:28" ht="14.25" customHeight="1" x14ac:dyDescent="0.2">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c r="AA893" s="93"/>
      <c r="AB893" s="93"/>
    </row>
    <row r="894" spans="1:28" ht="14.25" customHeight="1" x14ac:dyDescent="0.2">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c r="AA894" s="93"/>
      <c r="AB894" s="93"/>
    </row>
    <row r="895" spans="1:28" ht="14.25" customHeight="1" x14ac:dyDescent="0.2">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c r="AA895" s="93"/>
      <c r="AB895" s="93"/>
    </row>
    <row r="896" spans="1:28" ht="14.25" customHeight="1" x14ac:dyDescent="0.2">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c r="AA896" s="93"/>
      <c r="AB896" s="93"/>
    </row>
    <row r="897" spans="1:28" ht="14.25" customHeight="1" x14ac:dyDescent="0.2">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c r="AA897" s="93"/>
      <c r="AB897" s="93"/>
    </row>
    <row r="898" spans="1:28" ht="14.25" customHeight="1" x14ac:dyDescent="0.2">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c r="AA898" s="93"/>
      <c r="AB898" s="93"/>
    </row>
    <row r="899" spans="1:28" ht="14.25" customHeight="1" x14ac:dyDescent="0.2">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c r="AA899" s="93"/>
      <c r="AB899" s="93"/>
    </row>
    <row r="900" spans="1:28" ht="14.25" customHeight="1" x14ac:dyDescent="0.2">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c r="AA900" s="93"/>
      <c r="AB900" s="93"/>
    </row>
    <row r="901" spans="1:28" ht="14.25" customHeight="1" x14ac:dyDescent="0.2">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c r="AA901" s="93"/>
      <c r="AB901" s="93"/>
    </row>
    <row r="902" spans="1:28" ht="14.25" customHeight="1" x14ac:dyDescent="0.2">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c r="AA902" s="93"/>
      <c r="AB902" s="93"/>
    </row>
    <row r="903" spans="1:28" ht="14.25" customHeight="1" x14ac:dyDescent="0.2">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c r="AA903" s="93"/>
      <c r="AB903" s="93"/>
    </row>
    <row r="904" spans="1:28" ht="14.25" customHeight="1" x14ac:dyDescent="0.2">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c r="AA904" s="93"/>
      <c r="AB904" s="93"/>
    </row>
    <row r="905" spans="1:28" ht="14.25" customHeight="1" x14ac:dyDescent="0.2">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c r="AA905" s="93"/>
      <c r="AB905" s="93"/>
    </row>
    <row r="906" spans="1:28" ht="14.25" customHeight="1" x14ac:dyDescent="0.2">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c r="AA906" s="93"/>
      <c r="AB906" s="93"/>
    </row>
    <row r="907" spans="1:28" ht="14.25" customHeight="1" x14ac:dyDescent="0.2">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c r="AA907" s="93"/>
      <c r="AB907" s="93"/>
    </row>
    <row r="908" spans="1:28" ht="14.25" customHeight="1" x14ac:dyDescent="0.2">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c r="AA908" s="93"/>
      <c r="AB908" s="93"/>
    </row>
    <row r="909" spans="1:28" ht="14.25" customHeight="1" x14ac:dyDescent="0.2">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c r="AA909" s="93"/>
      <c r="AB909" s="93"/>
    </row>
    <row r="910" spans="1:28" ht="14.25" customHeight="1" x14ac:dyDescent="0.2">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c r="AA910" s="93"/>
      <c r="AB910" s="93"/>
    </row>
    <row r="911" spans="1:28" ht="14.25" customHeight="1" x14ac:dyDescent="0.2">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c r="AA911" s="93"/>
      <c r="AB911" s="93"/>
    </row>
    <row r="912" spans="1:28" ht="14.25" customHeight="1" x14ac:dyDescent="0.2">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c r="AA912" s="93"/>
      <c r="AB912" s="93"/>
    </row>
    <row r="913" spans="1:28" ht="14.25" customHeight="1" x14ac:dyDescent="0.2">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c r="AA913" s="93"/>
      <c r="AB913" s="93"/>
    </row>
    <row r="914" spans="1:28" ht="14.25" customHeight="1" x14ac:dyDescent="0.2">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c r="AA914" s="93"/>
      <c r="AB914" s="93"/>
    </row>
    <row r="915" spans="1:28" ht="14.25" customHeight="1" x14ac:dyDescent="0.2">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c r="AA915" s="93"/>
      <c r="AB915" s="93"/>
    </row>
    <row r="916" spans="1:28" ht="14.25" customHeight="1" x14ac:dyDescent="0.2">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c r="AA916" s="93"/>
      <c r="AB916" s="93"/>
    </row>
    <row r="917" spans="1:28" ht="14.25" customHeight="1" x14ac:dyDescent="0.2">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c r="AA917" s="93"/>
      <c r="AB917" s="93"/>
    </row>
    <row r="918" spans="1:28" ht="14.25" customHeight="1" x14ac:dyDescent="0.2">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c r="AA918" s="93"/>
      <c r="AB918" s="93"/>
    </row>
    <row r="919" spans="1:28" ht="14.25" customHeight="1" x14ac:dyDescent="0.2">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c r="AA919" s="93"/>
      <c r="AB919" s="93"/>
    </row>
    <row r="920" spans="1:28" ht="14.25" customHeight="1" x14ac:dyDescent="0.2">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c r="AA920" s="93"/>
      <c r="AB920" s="93"/>
    </row>
    <row r="921" spans="1:28" ht="14.25" customHeight="1" x14ac:dyDescent="0.2">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c r="AA921" s="93"/>
      <c r="AB921" s="93"/>
    </row>
    <row r="922" spans="1:28" ht="14.25" customHeight="1" x14ac:dyDescent="0.2">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c r="AA922" s="93"/>
      <c r="AB922" s="93"/>
    </row>
    <row r="923" spans="1:28" ht="14.25" customHeight="1" x14ac:dyDescent="0.2">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c r="AA923" s="93"/>
      <c r="AB923" s="93"/>
    </row>
    <row r="924" spans="1:28" ht="14.25" customHeight="1" x14ac:dyDescent="0.2">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c r="AA924" s="93"/>
      <c r="AB924" s="93"/>
    </row>
    <row r="925" spans="1:28" ht="14.25" customHeight="1" x14ac:dyDescent="0.2">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c r="AA925" s="93"/>
      <c r="AB925" s="93"/>
    </row>
    <row r="926" spans="1:28" ht="14.25" customHeight="1" x14ac:dyDescent="0.2">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c r="AA926" s="93"/>
      <c r="AB926" s="93"/>
    </row>
    <row r="927" spans="1:28" ht="14.25" customHeight="1" x14ac:dyDescent="0.2">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c r="AA927" s="93"/>
      <c r="AB927" s="93"/>
    </row>
    <row r="928" spans="1:28" ht="14.25" customHeight="1" x14ac:dyDescent="0.2">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c r="AA928" s="93"/>
      <c r="AB928" s="93"/>
    </row>
    <row r="929" spans="1:28" ht="14.25" customHeight="1" x14ac:dyDescent="0.2">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c r="AA929" s="93"/>
      <c r="AB929" s="93"/>
    </row>
    <row r="930" spans="1:28" ht="14.25" customHeight="1" x14ac:dyDescent="0.2">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c r="AA930" s="93"/>
      <c r="AB930" s="93"/>
    </row>
    <row r="931" spans="1:28" ht="14.25" customHeight="1" x14ac:dyDescent="0.2">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c r="AA931" s="93"/>
      <c r="AB931" s="93"/>
    </row>
    <row r="932" spans="1:28" ht="14.25" customHeight="1" x14ac:dyDescent="0.2">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c r="AA932" s="93"/>
      <c r="AB932" s="93"/>
    </row>
    <row r="933" spans="1:28" ht="14.25" customHeight="1" x14ac:dyDescent="0.2">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c r="AA933" s="93"/>
      <c r="AB933" s="93"/>
    </row>
    <row r="934" spans="1:28" ht="14.25" customHeight="1" x14ac:dyDescent="0.2">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c r="AA934" s="93"/>
      <c r="AB934" s="93"/>
    </row>
    <row r="935" spans="1:28" ht="14.25" customHeight="1" x14ac:dyDescent="0.2">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c r="AA935" s="93"/>
      <c r="AB935" s="93"/>
    </row>
    <row r="936" spans="1:28" ht="14.25" customHeight="1" x14ac:dyDescent="0.2">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c r="AA936" s="93"/>
      <c r="AB936" s="93"/>
    </row>
    <row r="937" spans="1:28" ht="14.25" customHeight="1" x14ac:dyDescent="0.2">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c r="AA937" s="93"/>
      <c r="AB937" s="93"/>
    </row>
    <row r="938" spans="1:28" ht="14.25" customHeight="1" x14ac:dyDescent="0.2">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c r="AA938" s="93"/>
      <c r="AB938" s="93"/>
    </row>
    <row r="939" spans="1:28" ht="14.25" customHeight="1" x14ac:dyDescent="0.2">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c r="AA939" s="93"/>
      <c r="AB939" s="93"/>
    </row>
    <row r="940" spans="1:28" ht="14.25" customHeight="1" x14ac:dyDescent="0.2">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c r="AA940" s="93"/>
      <c r="AB940" s="93"/>
    </row>
    <row r="941" spans="1:28" ht="14.25" customHeight="1" x14ac:dyDescent="0.2">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c r="AA941" s="93"/>
      <c r="AB941" s="93"/>
    </row>
    <row r="942" spans="1:28" ht="14.25" customHeight="1" x14ac:dyDescent="0.2">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c r="AA942" s="93"/>
      <c r="AB942" s="93"/>
    </row>
    <row r="943" spans="1:28" ht="14.25" customHeight="1" x14ac:dyDescent="0.2">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c r="AA943" s="93"/>
      <c r="AB943" s="93"/>
    </row>
    <row r="944" spans="1:28" ht="14.25" customHeight="1" x14ac:dyDescent="0.2">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c r="AA944" s="93"/>
      <c r="AB944" s="93"/>
    </row>
    <row r="945" spans="1:28" ht="14.25" customHeight="1" x14ac:dyDescent="0.2">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c r="AA945" s="93"/>
      <c r="AB945" s="93"/>
    </row>
    <row r="946" spans="1:28" ht="14.25" customHeight="1" x14ac:dyDescent="0.2">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c r="AA946" s="93"/>
      <c r="AB946" s="93"/>
    </row>
    <row r="947" spans="1:28" ht="14.25" customHeight="1" x14ac:dyDescent="0.2">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c r="AA947" s="93"/>
      <c r="AB947" s="93"/>
    </row>
    <row r="948" spans="1:28" ht="14.25" customHeight="1" x14ac:dyDescent="0.2">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c r="AA948" s="93"/>
      <c r="AB948" s="93"/>
    </row>
    <row r="949" spans="1:28" ht="14.25" customHeight="1" x14ac:dyDescent="0.2">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c r="AA949" s="93"/>
      <c r="AB949" s="93"/>
    </row>
    <row r="950" spans="1:28" ht="14.25" customHeight="1" x14ac:dyDescent="0.2">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c r="AA950" s="93"/>
      <c r="AB950" s="93"/>
    </row>
    <row r="951" spans="1:28" ht="14.25" customHeight="1" x14ac:dyDescent="0.2">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c r="AA951" s="93"/>
      <c r="AB951" s="93"/>
    </row>
    <row r="952" spans="1:28" ht="14.25" customHeight="1" x14ac:dyDescent="0.2">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c r="AA952" s="93"/>
      <c r="AB952" s="93"/>
    </row>
    <row r="953" spans="1:28" ht="14.25" customHeight="1" x14ac:dyDescent="0.2">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c r="AA953" s="93"/>
      <c r="AB953" s="93"/>
    </row>
    <row r="954" spans="1:28" ht="14.25" customHeight="1" x14ac:dyDescent="0.2">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c r="AA954" s="93"/>
      <c r="AB954" s="93"/>
    </row>
    <row r="955" spans="1:28" ht="14.25" customHeight="1" x14ac:dyDescent="0.2">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c r="AA955" s="93"/>
      <c r="AB955" s="93"/>
    </row>
    <row r="956" spans="1:28" ht="14.25" customHeight="1" x14ac:dyDescent="0.2">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c r="AA956" s="93"/>
      <c r="AB956" s="93"/>
    </row>
    <row r="957" spans="1:28" ht="14.25" customHeight="1" x14ac:dyDescent="0.2">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c r="AA957" s="93"/>
      <c r="AB957" s="93"/>
    </row>
    <row r="958" spans="1:28" ht="14.25" customHeight="1" x14ac:dyDescent="0.2">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c r="AA958" s="93"/>
      <c r="AB958" s="93"/>
    </row>
    <row r="959" spans="1:28" ht="14.25" customHeight="1" x14ac:dyDescent="0.2">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c r="AA959" s="93"/>
      <c r="AB959" s="93"/>
    </row>
    <row r="960" spans="1:28" ht="14.25" customHeight="1" x14ac:dyDescent="0.2">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c r="AA960" s="93"/>
      <c r="AB960" s="93"/>
    </row>
    <row r="961" spans="1:28" ht="14.25" customHeight="1" x14ac:dyDescent="0.2">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c r="AA961" s="93"/>
      <c r="AB961" s="93"/>
    </row>
    <row r="962" spans="1:28" ht="14.25" customHeight="1" x14ac:dyDescent="0.2">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c r="AA962" s="93"/>
      <c r="AB962" s="93"/>
    </row>
    <row r="963" spans="1:28" ht="14.25" customHeight="1" x14ac:dyDescent="0.2">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c r="AA963" s="93"/>
      <c r="AB963" s="93"/>
    </row>
    <row r="964" spans="1:28" ht="14.25" customHeight="1" x14ac:dyDescent="0.2">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c r="AA964" s="93"/>
      <c r="AB964" s="93"/>
    </row>
    <row r="965" spans="1:28" ht="14.25" customHeight="1" x14ac:dyDescent="0.2">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c r="AA965" s="93"/>
      <c r="AB965" s="93"/>
    </row>
    <row r="966" spans="1:28" ht="14.25" customHeight="1" x14ac:dyDescent="0.2">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c r="AA966" s="93"/>
      <c r="AB966" s="93"/>
    </row>
    <row r="967" spans="1:28" ht="14.25" customHeight="1" x14ac:dyDescent="0.2">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c r="AA967" s="93"/>
      <c r="AB967" s="93"/>
    </row>
    <row r="968" spans="1:28" ht="14.25" customHeight="1" x14ac:dyDescent="0.2">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c r="AA968" s="93"/>
      <c r="AB968" s="93"/>
    </row>
    <row r="969" spans="1:28" ht="14.25" customHeight="1" x14ac:dyDescent="0.2">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c r="AA969" s="93"/>
      <c r="AB969" s="93"/>
    </row>
    <row r="970" spans="1:28" ht="14.25" customHeight="1" x14ac:dyDescent="0.2">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c r="AA970" s="93"/>
      <c r="AB970" s="93"/>
    </row>
    <row r="971" spans="1:28" ht="14.25" customHeight="1" x14ac:dyDescent="0.2">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c r="AA971" s="93"/>
      <c r="AB971" s="93"/>
    </row>
    <row r="972" spans="1:28" ht="14.25" customHeight="1" x14ac:dyDescent="0.2">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c r="AA972" s="93"/>
      <c r="AB972" s="93"/>
    </row>
    <row r="973" spans="1:28" ht="14.25" customHeight="1" x14ac:dyDescent="0.2">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c r="AA973" s="93"/>
      <c r="AB973" s="93"/>
    </row>
    <row r="974" spans="1:28" ht="14.25" customHeight="1" x14ac:dyDescent="0.2">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c r="AA974" s="93"/>
      <c r="AB974" s="93"/>
    </row>
    <row r="975" spans="1:28" ht="14.25" customHeight="1" x14ac:dyDescent="0.2">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c r="AA975" s="93"/>
      <c r="AB975" s="93"/>
    </row>
    <row r="976" spans="1:28" ht="14.25" customHeight="1" x14ac:dyDescent="0.2">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c r="AA976" s="93"/>
      <c r="AB976" s="93"/>
    </row>
    <row r="977" spans="1:28" ht="14.25" customHeight="1" x14ac:dyDescent="0.2">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c r="AA977" s="93"/>
      <c r="AB977" s="93"/>
    </row>
    <row r="978" spans="1:28" ht="14.25" customHeight="1" x14ac:dyDescent="0.2">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c r="AA978" s="93"/>
      <c r="AB978" s="93"/>
    </row>
    <row r="979" spans="1:28" ht="14.25" customHeight="1" x14ac:dyDescent="0.2">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c r="AA979" s="93"/>
      <c r="AB979" s="93"/>
    </row>
    <row r="980" spans="1:28" ht="14.25" customHeight="1" x14ac:dyDescent="0.2">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c r="AA980" s="93"/>
      <c r="AB980" s="93"/>
    </row>
    <row r="981" spans="1:28" ht="14.25" customHeight="1" x14ac:dyDescent="0.2">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c r="AA981" s="93"/>
      <c r="AB981" s="93"/>
    </row>
    <row r="982" spans="1:28" ht="14.25" customHeight="1" x14ac:dyDescent="0.2">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c r="AA982" s="93"/>
      <c r="AB982" s="93"/>
    </row>
    <row r="983" spans="1:28" ht="14.25" customHeight="1" x14ac:dyDescent="0.2">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c r="AA983" s="93"/>
      <c r="AB983" s="93"/>
    </row>
    <row r="984" spans="1:28" ht="14.25" customHeight="1" x14ac:dyDescent="0.2">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c r="AA984" s="93"/>
      <c r="AB984" s="93"/>
    </row>
    <row r="985" spans="1:28" ht="14.25" customHeight="1" x14ac:dyDescent="0.2">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c r="AA985" s="93"/>
      <c r="AB985" s="93"/>
    </row>
    <row r="986" spans="1:28" ht="14.25" customHeight="1" x14ac:dyDescent="0.2">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c r="AA986" s="93"/>
      <c r="AB986" s="93"/>
    </row>
    <row r="987" spans="1:28" ht="14.25" customHeight="1" x14ac:dyDescent="0.2">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c r="AA987" s="93"/>
      <c r="AB987" s="93"/>
    </row>
    <row r="988" spans="1:28" ht="14.25" customHeight="1" x14ac:dyDescent="0.2">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c r="AA988" s="93"/>
      <c r="AB988" s="93"/>
    </row>
    <row r="989" spans="1:28" ht="14.25" customHeight="1" x14ac:dyDescent="0.2">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c r="AA989" s="93"/>
      <c r="AB989" s="93"/>
    </row>
    <row r="990" spans="1:28" ht="14.25" customHeight="1" x14ac:dyDescent="0.2">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c r="AA990" s="93"/>
      <c r="AB990" s="93"/>
    </row>
    <row r="991" spans="1:28" ht="14.25" customHeight="1" x14ac:dyDescent="0.2">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c r="AA991" s="93"/>
      <c r="AB991" s="93"/>
    </row>
    <row r="992" spans="1:28" ht="14.25" customHeight="1" x14ac:dyDescent="0.2">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c r="AA992" s="93"/>
      <c r="AB992" s="93"/>
    </row>
    <row r="993" spans="1:28" ht="14.25" customHeight="1" x14ac:dyDescent="0.2">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c r="AA993" s="93"/>
      <c r="AB993" s="93"/>
    </row>
    <row r="994" spans="1:28" ht="14.25" customHeight="1" x14ac:dyDescent="0.2">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c r="AA994" s="93"/>
      <c r="AB994" s="93"/>
    </row>
    <row r="995" spans="1:28" ht="14.25" customHeight="1" x14ac:dyDescent="0.2">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c r="AA995" s="93"/>
      <c r="AB995" s="93"/>
    </row>
    <row r="996" spans="1:28" ht="14.25" customHeight="1" x14ac:dyDescent="0.2">
      <c r="A996" s="93"/>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c r="AA996" s="93"/>
      <c r="AB996" s="93"/>
    </row>
    <row r="997" spans="1:28" ht="14.25" customHeight="1" x14ac:dyDescent="0.2">
      <c r="A997" s="93"/>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c r="AA997" s="93"/>
      <c r="AB997" s="93"/>
    </row>
    <row r="998" spans="1:28" ht="14.25" customHeight="1" x14ac:dyDescent="0.2">
      <c r="A998" s="93"/>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c r="AA998" s="93"/>
      <c r="AB998" s="93"/>
    </row>
    <row r="999" spans="1:28" ht="14.25" customHeight="1" x14ac:dyDescent="0.2">
      <c r="A999" s="93"/>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c r="AA999" s="93"/>
      <c r="AB999" s="93"/>
    </row>
    <row r="1000" spans="1:28" ht="14.25" customHeight="1" x14ac:dyDescent="0.2">
      <c r="A1000" s="93"/>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c r="AA1000" s="93"/>
      <c r="AB1000" s="93"/>
    </row>
    <row r="1001" spans="1:28" ht="14.25" customHeight="1" x14ac:dyDescent="0.2">
      <c r="A1001" s="93"/>
      <c r="B1001" s="93"/>
      <c r="C1001" s="93"/>
      <c r="D1001" s="93"/>
      <c r="E1001" s="93"/>
      <c r="F1001" s="93"/>
      <c r="G1001" s="93"/>
      <c r="H1001" s="93"/>
      <c r="I1001" s="93"/>
      <c r="J1001" s="93"/>
      <c r="K1001" s="93"/>
      <c r="L1001" s="93"/>
      <c r="M1001" s="93"/>
      <c r="N1001" s="93"/>
      <c r="O1001" s="93"/>
      <c r="P1001" s="93"/>
      <c r="Q1001" s="93"/>
      <c r="R1001" s="93"/>
      <c r="S1001" s="93"/>
      <c r="T1001" s="93"/>
      <c r="U1001" s="93"/>
      <c r="V1001" s="93"/>
      <c r="W1001" s="93"/>
      <c r="X1001" s="93"/>
      <c r="Y1001" s="93"/>
      <c r="Z1001" s="93"/>
      <c r="AA1001" s="93"/>
      <c r="AB1001" s="93"/>
    </row>
    <row r="1002" spans="1:28" ht="14.25" customHeight="1" x14ac:dyDescent="0.2">
      <c r="A1002" s="93"/>
      <c r="B1002" s="93"/>
      <c r="C1002" s="93"/>
      <c r="D1002" s="93"/>
      <c r="E1002" s="93"/>
      <c r="F1002" s="93"/>
      <c r="G1002" s="93"/>
      <c r="H1002" s="93"/>
      <c r="I1002" s="93"/>
      <c r="J1002" s="93"/>
      <c r="K1002" s="93"/>
      <c r="L1002" s="93"/>
      <c r="M1002" s="93"/>
      <c r="N1002" s="93"/>
      <c r="O1002" s="93"/>
      <c r="P1002" s="93"/>
      <c r="Q1002" s="93"/>
      <c r="R1002" s="93"/>
      <c r="S1002" s="93"/>
      <c r="T1002" s="93"/>
      <c r="U1002" s="93"/>
      <c r="V1002" s="93"/>
      <c r="W1002" s="93"/>
      <c r="X1002" s="93"/>
      <c r="Y1002" s="93"/>
      <c r="Z1002" s="93"/>
      <c r="AA1002" s="93"/>
      <c r="AB1002" s="93"/>
    </row>
    <row r="1003" spans="1:28" ht="14.25" customHeight="1" x14ac:dyDescent="0.2">
      <c r="A1003" s="93"/>
      <c r="B1003" s="93"/>
      <c r="C1003" s="93"/>
      <c r="D1003" s="93"/>
      <c r="E1003" s="93"/>
      <c r="F1003" s="93"/>
      <c r="G1003" s="93"/>
      <c r="H1003" s="93"/>
      <c r="I1003" s="93"/>
      <c r="J1003" s="93"/>
      <c r="K1003" s="93"/>
      <c r="L1003" s="93"/>
      <c r="M1003" s="93"/>
      <c r="N1003" s="93"/>
      <c r="O1003" s="93"/>
      <c r="P1003" s="93"/>
      <c r="Q1003" s="93"/>
      <c r="R1003" s="93"/>
      <c r="S1003" s="93"/>
      <c r="T1003" s="93"/>
      <c r="U1003" s="93"/>
      <c r="V1003" s="93"/>
      <c r="W1003" s="93"/>
      <c r="X1003" s="93"/>
      <c r="Y1003" s="93"/>
      <c r="Z1003" s="93"/>
      <c r="AA1003" s="93"/>
      <c r="AB1003" s="93"/>
    </row>
    <row r="1004" spans="1:28" ht="14.25" customHeight="1" x14ac:dyDescent="0.2">
      <c r="A1004" s="93"/>
      <c r="B1004" s="93"/>
      <c r="C1004" s="93"/>
      <c r="D1004" s="93"/>
      <c r="E1004" s="93"/>
      <c r="F1004" s="93"/>
      <c r="G1004" s="93"/>
      <c r="H1004" s="93"/>
      <c r="I1004" s="93"/>
      <c r="J1004" s="93"/>
      <c r="K1004" s="93"/>
      <c r="L1004" s="93"/>
      <c r="M1004" s="93"/>
      <c r="N1004" s="93"/>
      <c r="O1004" s="93"/>
      <c r="P1004" s="93"/>
      <c r="Q1004" s="93"/>
      <c r="R1004" s="93"/>
      <c r="S1004" s="93"/>
      <c r="T1004" s="93"/>
      <c r="U1004" s="93"/>
      <c r="V1004" s="93"/>
      <c r="W1004" s="93"/>
      <c r="X1004" s="93"/>
      <c r="Y1004" s="93"/>
      <c r="Z1004" s="93"/>
      <c r="AA1004" s="93"/>
      <c r="AB1004" s="93"/>
    </row>
    <row r="1005" spans="1:28" ht="14.25" customHeight="1" x14ac:dyDescent="0.2">
      <c r="A1005" s="93"/>
      <c r="B1005" s="93"/>
      <c r="C1005" s="93"/>
      <c r="D1005" s="93"/>
      <c r="E1005" s="93"/>
      <c r="F1005" s="93"/>
      <c r="G1005" s="93"/>
      <c r="H1005" s="93"/>
      <c r="I1005" s="93"/>
      <c r="J1005" s="93"/>
      <c r="K1005" s="93"/>
      <c r="L1005" s="93"/>
      <c r="M1005" s="93"/>
      <c r="N1005" s="93"/>
      <c r="O1005" s="93"/>
      <c r="P1005" s="93"/>
      <c r="Q1005" s="93"/>
      <c r="R1005" s="93"/>
      <c r="S1005" s="93"/>
      <c r="T1005" s="93"/>
      <c r="U1005" s="93"/>
      <c r="V1005" s="93"/>
      <c r="W1005" s="93"/>
      <c r="X1005" s="93"/>
      <c r="Y1005" s="93"/>
      <c r="Z1005" s="93"/>
      <c r="AA1005" s="93"/>
      <c r="AB1005" s="93"/>
    </row>
    <row r="1006" spans="1:28" ht="14.25" customHeight="1" x14ac:dyDescent="0.2">
      <c r="A1006" s="93"/>
      <c r="B1006" s="93"/>
      <c r="C1006" s="93"/>
      <c r="D1006" s="93"/>
      <c r="E1006" s="93"/>
      <c r="F1006" s="93"/>
      <c r="G1006" s="93"/>
      <c r="H1006" s="93"/>
      <c r="I1006" s="93"/>
      <c r="J1006" s="93"/>
      <c r="K1006" s="93"/>
      <c r="L1006" s="93"/>
      <c r="M1006" s="93"/>
      <c r="N1006" s="93"/>
      <c r="O1006" s="93"/>
      <c r="P1006" s="93"/>
      <c r="Q1006" s="93"/>
      <c r="R1006" s="93"/>
      <c r="S1006" s="93"/>
      <c r="T1006" s="93"/>
      <c r="U1006" s="93"/>
      <c r="V1006" s="93"/>
      <c r="W1006" s="93"/>
      <c r="X1006" s="93"/>
      <c r="Y1006" s="93"/>
      <c r="Z1006" s="93"/>
      <c r="AA1006" s="93"/>
      <c r="AB1006" s="93"/>
    </row>
    <row r="1007" spans="1:28" ht="14.25" customHeight="1" x14ac:dyDescent="0.2">
      <c r="A1007" s="93"/>
      <c r="B1007" s="93"/>
      <c r="C1007" s="93"/>
      <c r="D1007" s="93"/>
      <c r="E1007" s="93"/>
      <c r="F1007" s="93"/>
      <c r="G1007" s="93"/>
      <c r="H1007" s="93"/>
      <c r="I1007" s="93"/>
      <c r="J1007" s="93"/>
      <c r="K1007" s="93"/>
      <c r="L1007" s="93"/>
      <c r="M1007" s="93"/>
      <c r="N1007" s="93"/>
      <c r="O1007" s="93"/>
      <c r="P1007" s="93"/>
      <c r="Q1007" s="93"/>
      <c r="R1007" s="93"/>
      <c r="S1007" s="93"/>
      <c r="T1007" s="93"/>
      <c r="U1007" s="93"/>
      <c r="V1007" s="93"/>
      <c r="W1007" s="93"/>
      <c r="X1007" s="93"/>
      <c r="Y1007" s="93"/>
      <c r="Z1007" s="93"/>
      <c r="AA1007" s="93"/>
      <c r="AB1007" s="93"/>
    </row>
    <row r="1008" spans="1:28" ht="14.25" customHeight="1" x14ac:dyDescent="0.2">
      <c r="A1008" s="93"/>
      <c r="B1008" s="93"/>
      <c r="C1008" s="93"/>
      <c r="D1008" s="93"/>
      <c r="E1008" s="93"/>
      <c r="F1008" s="93"/>
      <c r="G1008" s="93"/>
      <c r="H1008" s="93"/>
      <c r="I1008" s="93"/>
      <c r="J1008" s="93"/>
      <c r="K1008" s="93"/>
      <c r="L1008" s="93"/>
      <c r="M1008" s="93"/>
      <c r="N1008" s="93"/>
      <c r="O1008" s="93"/>
      <c r="P1008" s="93"/>
      <c r="Q1008" s="93"/>
      <c r="R1008" s="93"/>
      <c r="S1008" s="93"/>
      <c r="T1008" s="93"/>
      <c r="U1008" s="93"/>
      <c r="V1008" s="93"/>
      <c r="W1008" s="93"/>
      <c r="X1008" s="93"/>
      <c r="Y1008" s="93"/>
      <c r="Z1008" s="93"/>
      <c r="AA1008" s="93"/>
      <c r="AB1008" s="93"/>
    </row>
    <row r="1009" spans="1:28" ht="14.25" customHeight="1" x14ac:dyDescent="0.2">
      <c r="A1009" s="93"/>
      <c r="B1009" s="93"/>
      <c r="C1009" s="93"/>
      <c r="D1009" s="93"/>
      <c r="E1009" s="93"/>
      <c r="F1009" s="93"/>
      <c r="G1009" s="93"/>
      <c r="H1009" s="93"/>
      <c r="I1009" s="93"/>
      <c r="J1009" s="93"/>
      <c r="K1009" s="93"/>
      <c r="L1009" s="93"/>
      <c r="M1009" s="93"/>
      <c r="N1009" s="93"/>
      <c r="O1009" s="93"/>
      <c r="P1009" s="93"/>
      <c r="Q1009" s="93"/>
      <c r="R1009" s="93"/>
      <c r="S1009" s="93"/>
      <c r="T1009" s="93"/>
      <c r="U1009" s="93"/>
      <c r="V1009" s="93"/>
      <c r="W1009" s="93"/>
      <c r="X1009" s="93"/>
      <c r="Y1009" s="93"/>
      <c r="Z1009" s="93"/>
      <c r="AA1009" s="93"/>
      <c r="AB1009" s="93"/>
    </row>
    <row r="1010" spans="1:28" ht="14.25" customHeight="1" x14ac:dyDescent="0.2">
      <c r="A1010" s="93"/>
      <c r="B1010" s="93"/>
      <c r="C1010" s="93"/>
      <c r="D1010" s="93"/>
      <c r="E1010" s="93"/>
      <c r="F1010" s="93"/>
      <c r="G1010" s="93"/>
      <c r="H1010" s="93"/>
      <c r="I1010" s="93"/>
      <c r="J1010" s="93"/>
      <c r="K1010" s="93"/>
      <c r="L1010" s="93"/>
      <c r="M1010" s="93"/>
      <c r="N1010" s="93"/>
      <c r="O1010" s="93"/>
      <c r="P1010" s="93"/>
      <c r="Q1010" s="93"/>
      <c r="R1010" s="93"/>
      <c r="S1010" s="93"/>
      <c r="T1010" s="93"/>
      <c r="U1010" s="93"/>
      <c r="V1010" s="93"/>
      <c r="W1010" s="93"/>
      <c r="X1010" s="93"/>
      <c r="Y1010" s="93"/>
      <c r="Z1010" s="93"/>
      <c r="AA1010" s="93"/>
      <c r="AB1010" s="93"/>
    </row>
    <row r="1011" spans="1:28" ht="14.25" customHeight="1" x14ac:dyDescent="0.2">
      <c r="A1011" s="93"/>
      <c r="B1011" s="93"/>
      <c r="C1011" s="93"/>
      <c r="D1011" s="93"/>
      <c r="E1011" s="93"/>
      <c r="F1011" s="93"/>
      <c r="G1011" s="93"/>
      <c r="H1011" s="93"/>
      <c r="I1011" s="93"/>
      <c r="J1011" s="93"/>
      <c r="K1011" s="93"/>
      <c r="L1011" s="93"/>
      <c r="M1011" s="93"/>
      <c r="N1011" s="93"/>
      <c r="O1011" s="93"/>
      <c r="P1011" s="93"/>
      <c r="Q1011" s="93"/>
      <c r="R1011" s="93"/>
      <c r="S1011" s="93"/>
      <c r="T1011" s="93"/>
      <c r="U1011" s="93"/>
      <c r="V1011" s="93"/>
      <c r="W1011" s="93"/>
      <c r="X1011" s="93"/>
      <c r="Y1011" s="93"/>
      <c r="Z1011" s="93"/>
      <c r="AA1011" s="93"/>
      <c r="AB1011" s="93"/>
    </row>
    <row r="1012" spans="1:28" ht="14.25" customHeight="1" x14ac:dyDescent="0.2">
      <c r="A1012" s="93"/>
      <c r="B1012" s="93"/>
      <c r="C1012" s="93"/>
      <c r="D1012" s="93"/>
      <c r="E1012" s="93"/>
      <c r="F1012" s="93"/>
      <c r="G1012" s="93"/>
      <c r="H1012" s="93"/>
      <c r="I1012" s="93"/>
      <c r="J1012" s="93"/>
      <c r="K1012" s="93"/>
      <c r="L1012" s="93"/>
      <c r="M1012" s="93"/>
      <c r="N1012" s="93"/>
      <c r="O1012" s="93"/>
      <c r="P1012" s="93"/>
      <c r="Q1012" s="93"/>
      <c r="R1012" s="93"/>
      <c r="S1012" s="93"/>
      <c r="T1012" s="93"/>
      <c r="U1012" s="93"/>
      <c r="V1012" s="93"/>
      <c r="W1012" s="93"/>
      <c r="X1012" s="93"/>
      <c r="Y1012" s="93"/>
      <c r="Z1012" s="93"/>
      <c r="AA1012" s="93"/>
      <c r="AB1012" s="93"/>
    </row>
    <row r="1013" spans="1:28" ht="14.25" customHeight="1" x14ac:dyDescent="0.2">
      <c r="A1013" s="93"/>
      <c r="B1013" s="93"/>
      <c r="C1013" s="93"/>
      <c r="D1013" s="93"/>
      <c r="E1013" s="93"/>
      <c r="F1013" s="93"/>
      <c r="G1013" s="93"/>
      <c r="H1013" s="93"/>
      <c r="I1013" s="93"/>
      <c r="J1013" s="93"/>
      <c r="K1013" s="93"/>
      <c r="L1013" s="93"/>
      <c r="M1013" s="93"/>
      <c r="N1013" s="93"/>
      <c r="O1013" s="93"/>
      <c r="P1013" s="93"/>
      <c r="Q1013" s="93"/>
      <c r="R1013" s="93"/>
      <c r="S1013" s="93"/>
      <c r="T1013" s="93"/>
      <c r="U1013" s="93"/>
      <c r="V1013" s="93"/>
      <c r="W1013" s="93"/>
      <c r="X1013" s="93"/>
      <c r="Y1013" s="93"/>
      <c r="Z1013" s="93"/>
      <c r="AA1013" s="93"/>
      <c r="AB1013" s="93"/>
    </row>
    <row r="1014" spans="1:28" ht="14.25" customHeight="1" x14ac:dyDescent="0.2">
      <c r="A1014" s="93"/>
      <c r="B1014" s="93"/>
      <c r="C1014" s="93"/>
      <c r="D1014" s="93"/>
      <c r="E1014" s="93"/>
      <c r="F1014" s="93"/>
      <c r="G1014" s="93"/>
      <c r="H1014" s="93"/>
      <c r="I1014" s="93"/>
      <c r="J1014" s="93"/>
      <c r="K1014" s="93"/>
      <c r="L1014" s="93"/>
      <c r="M1014" s="93"/>
      <c r="N1014" s="93"/>
      <c r="O1014" s="93"/>
      <c r="P1014" s="93"/>
      <c r="Q1014" s="93"/>
      <c r="R1014" s="93"/>
      <c r="S1014" s="93"/>
      <c r="T1014" s="93"/>
      <c r="U1014" s="93"/>
      <c r="V1014" s="93"/>
      <c r="W1014" s="93"/>
      <c r="X1014" s="93"/>
      <c r="Y1014" s="93"/>
      <c r="Z1014" s="93"/>
      <c r="AA1014" s="93"/>
      <c r="AB1014" s="93"/>
    </row>
    <row r="1015" spans="1:28" ht="14.25" customHeight="1" x14ac:dyDescent="0.2">
      <c r="A1015" s="93"/>
      <c r="B1015" s="93"/>
      <c r="C1015" s="93"/>
      <c r="D1015" s="93"/>
      <c r="E1015" s="93"/>
      <c r="F1015" s="93"/>
      <c r="G1015" s="93"/>
      <c r="H1015" s="93"/>
      <c r="I1015" s="93"/>
      <c r="J1015" s="93"/>
      <c r="K1015" s="93"/>
      <c r="L1015" s="93"/>
      <c r="M1015" s="93"/>
      <c r="N1015" s="93"/>
      <c r="O1015" s="93"/>
      <c r="P1015" s="93"/>
      <c r="Q1015" s="93"/>
      <c r="R1015" s="93"/>
      <c r="S1015" s="93"/>
      <c r="T1015" s="93"/>
      <c r="U1015" s="93"/>
      <c r="V1015" s="93"/>
      <c r="W1015" s="93"/>
      <c r="X1015" s="93"/>
      <c r="Y1015" s="93"/>
      <c r="Z1015" s="93"/>
      <c r="AA1015" s="93"/>
      <c r="AB1015" s="93"/>
    </row>
    <row r="1016" spans="1:28" ht="14.25" customHeight="1" x14ac:dyDescent="0.2">
      <c r="A1016" s="93"/>
      <c r="B1016" s="93"/>
      <c r="C1016" s="93"/>
      <c r="D1016" s="93"/>
      <c r="E1016" s="93"/>
      <c r="F1016" s="93"/>
      <c r="G1016" s="93"/>
      <c r="H1016" s="93"/>
      <c r="I1016" s="93"/>
      <c r="J1016" s="93"/>
      <c r="K1016" s="93"/>
      <c r="L1016" s="93"/>
      <c r="M1016" s="93"/>
      <c r="N1016" s="93"/>
      <c r="O1016" s="93"/>
      <c r="P1016" s="93"/>
      <c r="Q1016" s="93"/>
      <c r="R1016" s="93"/>
      <c r="S1016" s="93"/>
      <c r="T1016" s="93"/>
      <c r="U1016" s="93"/>
      <c r="V1016" s="93"/>
      <c r="W1016" s="93"/>
      <c r="X1016" s="93"/>
      <c r="Y1016" s="93"/>
      <c r="Z1016" s="93"/>
      <c r="AA1016" s="93"/>
      <c r="AB1016" s="93"/>
    </row>
    <row r="1017" spans="1:28" ht="14.25" customHeight="1" x14ac:dyDescent="0.2">
      <c r="A1017" s="93"/>
      <c r="B1017" s="93"/>
      <c r="C1017" s="93"/>
      <c r="D1017" s="93"/>
      <c r="E1017" s="93"/>
      <c r="F1017" s="93"/>
      <c r="G1017" s="93"/>
      <c r="H1017" s="93"/>
      <c r="I1017" s="93"/>
      <c r="J1017" s="93"/>
      <c r="K1017" s="93"/>
      <c r="L1017" s="93"/>
      <c r="M1017" s="93"/>
      <c r="N1017" s="93"/>
      <c r="O1017" s="93"/>
      <c r="P1017" s="93"/>
      <c r="Q1017" s="93"/>
      <c r="R1017" s="93"/>
      <c r="S1017" s="93"/>
      <c r="T1017" s="93"/>
      <c r="U1017" s="93"/>
      <c r="V1017" s="93"/>
      <c r="W1017" s="93"/>
      <c r="X1017" s="93"/>
      <c r="Y1017" s="93"/>
      <c r="Z1017" s="93"/>
      <c r="AA1017" s="93"/>
      <c r="AB1017" s="93"/>
    </row>
    <row r="1018" spans="1:28" ht="14.25" customHeight="1" x14ac:dyDescent="0.2">
      <c r="A1018" s="93"/>
      <c r="B1018" s="93"/>
      <c r="C1018" s="93"/>
      <c r="D1018" s="93"/>
      <c r="E1018" s="93"/>
      <c r="F1018" s="93"/>
      <c r="G1018" s="93"/>
      <c r="H1018" s="93"/>
      <c r="I1018" s="93"/>
      <c r="J1018" s="93"/>
      <c r="K1018" s="93"/>
      <c r="L1018" s="93"/>
      <c r="M1018" s="93"/>
      <c r="N1018" s="93"/>
      <c r="O1018" s="93"/>
      <c r="P1018" s="93"/>
      <c r="Q1018" s="93"/>
      <c r="R1018" s="93"/>
      <c r="S1018" s="93"/>
      <c r="T1018" s="93"/>
      <c r="U1018" s="93"/>
      <c r="V1018" s="93"/>
      <c r="W1018" s="93"/>
      <c r="X1018" s="93"/>
      <c r="Y1018" s="93"/>
      <c r="Z1018" s="93"/>
      <c r="AA1018" s="93"/>
      <c r="AB1018" s="93"/>
    </row>
    <row r="1019" spans="1:28" ht="14.25" customHeight="1" x14ac:dyDescent="0.2">
      <c r="A1019" s="93"/>
      <c r="B1019" s="93"/>
      <c r="C1019" s="93"/>
      <c r="D1019" s="93"/>
      <c r="E1019" s="93"/>
      <c r="F1019" s="93"/>
      <c r="G1019" s="93"/>
      <c r="H1019" s="93"/>
      <c r="I1019" s="93"/>
      <c r="J1019" s="93"/>
      <c r="K1019" s="93"/>
      <c r="L1019" s="93"/>
      <c r="M1019" s="93"/>
      <c r="N1019" s="93"/>
      <c r="O1019" s="93"/>
      <c r="P1019" s="93"/>
      <c r="Q1019" s="93"/>
      <c r="R1019" s="93"/>
      <c r="S1019" s="93"/>
      <c r="T1019" s="93"/>
      <c r="U1019" s="93"/>
      <c r="V1019" s="93"/>
      <c r="W1019" s="93"/>
      <c r="X1019" s="93"/>
      <c r="Y1019" s="93"/>
      <c r="Z1019" s="93"/>
      <c r="AA1019" s="93"/>
      <c r="AB1019" s="93"/>
    </row>
    <row r="1020" spans="1:28" ht="14.25" customHeight="1" x14ac:dyDescent="0.2">
      <c r="A1020" s="93"/>
      <c r="B1020" s="93"/>
      <c r="C1020" s="93"/>
      <c r="D1020" s="93"/>
      <c r="E1020" s="93"/>
      <c r="F1020" s="93"/>
      <c r="G1020" s="93"/>
      <c r="H1020" s="93"/>
      <c r="I1020" s="93"/>
      <c r="J1020" s="93"/>
      <c r="K1020" s="93"/>
      <c r="L1020" s="93"/>
      <c r="M1020" s="93"/>
      <c r="N1020" s="93"/>
      <c r="O1020" s="93"/>
      <c r="P1020" s="93"/>
      <c r="Q1020" s="93"/>
      <c r="R1020" s="93"/>
      <c r="S1020" s="93"/>
      <c r="T1020" s="93"/>
      <c r="U1020" s="93"/>
      <c r="V1020" s="93"/>
      <c r="W1020" s="93"/>
      <c r="X1020" s="93"/>
      <c r="Y1020" s="93"/>
      <c r="Z1020" s="93"/>
      <c r="AA1020" s="93"/>
      <c r="AB1020" s="93"/>
    </row>
    <row r="1021" spans="1:28" ht="14.25" customHeight="1" x14ac:dyDescent="0.2">
      <c r="A1021" s="93"/>
      <c r="B1021" s="93"/>
      <c r="C1021" s="93"/>
      <c r="D1021" s="93"/>
      <c r="E1021" s="93"/>
      <c r="F1021" s="93"/>
      <c r="G1021" s="93"/>
      <c r="H1021" s="93"/>
      <c r="I1021" s="93"/>
      <c r="J1021" s="93"/>
      <c r="K1021" s="93"/>
      <c r="L1021" s="93"/>
      <c r="M1021" s="93"/>
      <c r="N1021" s="93"/>
      <c r="O1021" s="93"/>
      <c r="P1021" s="93"/>
      <c r="Q1021" s="93"/>
      <c r="R1021" s="93"/>
      <c r="S1021" s="93"/>
      <c r="T1021" s="93"/>
      <c r="U1021" s="93"/>
      <c r="V1021" s="93"/>
      <c r="W1021" s="93"/>
      <c r="X1021" s="93"/>
      <c r="Y1021" s="93"/>
      <c r="Z1021" s="93"/>
      <c r="AA1021" s="93"/>
      <c r="AB1021" s="93"/>
    </row>
    <row r="1022" spans="1:28" ht="14.25" customHeight="1" x14ac:dyDescent="0.2">
      <c r="A1022" s="93"/>
      <c r="B1022" s="93"/>
      <c r="C1022" s="93"/>
      <c r="D1022" s="93"/>
      <c r="E1022" s="93"/>
      <c r="F1022" s="93"/>
      <c r="G1022" s="93"/>
      <c r="H1022" s="93"/>
      <c r="I1022" s="93"/>
      <c r="J1022" s="93"/>
      <c r="K1022" s="93"/>
      <c r="L1022" s="93"/>
      <c r="M1022" s="93"/>
      <c r="N1022" s="93"/>
      <c r="O1022" s="93"/>
      <c r="P1022" s="93"/>
      <c r="Q1022" s="93"/>
      <c r="R1022" s="93"/>
      <c r="S1022" s="93"/>
      <c r="T1022" s="93"/>
      <c r="U1022" s="93"/>
      <c r="V1022" s="93"/>
      <c r="W1022" s="93"/>
      <c r="X1022" s="93"/>
      <c r="Y1022" s="93"/>
      <c r="Z1022" s="93"/>
      <c r="AA1022" s="93"/>
      <c r="AB1022" s="93"/>
    </row>
    <row r="1023" spans="1:28" ht="14.25" customHeight="1" x14ac:dyDescent="0.2">
      <c r="A1023" s="93"/>
      <c r="B1023" s="93"/>
      <c r="C1023" s="93"/>
      <c r="D1023" s="93"/>
      <c r="E1023" s="93"/>
      <c r="F1023" s="93"/>
      <c r="G1023" s="93"/>
      <c r="H1023" s="93"/>
      <c r="I1023" s="93"/>
      <c r="J1023" s="93"/>
      <c r="K1023" s="93"/>
      <c r="L1023" s="93"/>
      <c r="M1023" s="93"/>
      <c r="N1023" s="93"/>
      <c r="O1023" s="93"/>
      <c r="P1023" s="93"/>
      <c r="Q1023" s="93"/>
      <c r="R1023" s="93"/>
      <c r="S1023" s="93"/>
      <c r="T1023" s="93"/>
      <c r="U1023" s="93"/>
      <c r="V1023" s="93"/>
      <c r="W1023" s="93"/>
      <c r="X1023" s="93"/>
      <c r="Y1023" s="93"/>
      <c r="Z1023" s="93"/>
      <c r="AA1023" s="93"/>
      <c r="AB1023" s="93"/>
    </row>
    <row r="1024" spans="1:28" ht="14.25" customHeight="1" x14ac:dyDescent="0.2">
      <c r="A1024" s="93"/>
      <c r="B1024" s="93"/>
      <c r="C1024" s="93"/>
      <c r="D1024" s="93"/>
      <c r="E1024" s="93"/>
      <c r="F1024" s="93"/>
      <c r="G1024" s="93"/>
      <c r="H1024" s="93"/>
      <c r="I1024" s="93"/>
      <c r="J1024" s="93"/>
      <c r="K1024" s="93"/>
      <c r="L1024" s="93"/>
      <c r="M1024" s="93"/>
      <c r="N1024" s="93"/>
      <c r="O1024" s="93"/>
      <c r="P1024" s="93"/>
      <c r="Q1024" s="93"/>
      <c r="R1024" s="93"/>
      <c r="S1024" s="93"/>
      <c r="T1024" s="93"/>
      <c r="U1024" s="93"/>
      <c r="V1024" s="93"/>
      <c r="W1024" s="93"/>
      <c r="X1024" s="93"/>
      <c r="Y1024" s="93"/>
      <c r="Z1024" s="93"/>
      <c r="AA1024" s="93"/>
      <c r="AB1024" s="93"/>
    </row>
    <row r="1025" spans="1:28" ht="14.25" customHeight="1" x14ac:dyDescent="0.2">
      <c r="A1025" s="93"/>
      <c r="B1025" s="93"/>
      <c r="C1025" s="93"/>
      <c r="D1025" s="93"/>
      <c r="E1025" s="93"/>
      <c r="F1025" s="93"/>
      <c r="G1025" s="93"/>
      <c r="H1025" s="93"/>
      <c r="I1025" s="93"/>
      <c r="J1025" s="93"/>
      <c r="K1025" s="93"/>
      <c r="L1025" s="93"/>
      <c r="M1025" s="93"/>
      <c r="N1025" s="93"/>
      <c r="O1025" s="93"/>
      <c r="P1025" s="93"/>
      <c r="Q1025" s="93"/>
      <c r="R1025" s="93"/>
      <c r="S1025" s="93"/>
      <c r="T1025" s="93"/>
      <c r="U1025" s="93"/>
      <c r="V1025" s="93"/>
      <c r="W1025" s="93"/>
      <c r="X1025" s="93"/>
      <c r="Y1025" s="93"/>
      <c r="Z1025" s="93"/>
      <c r="AA1025" s="93"/>
      <c r="AB1025" s="93"/>
    </row>
    <row r="1026" spans="1:28" ht="14.25" customHeight="1" x14ac:dyDescent="0.2">
      <c r="A1026" s="93"/>
      <c r="B1026" s="93"/>
      <c r="C1026" s="93"/>
      <c r="D1026" s="93"/>
      <c r="E1026" s="93"/>
      <c r="F1026" s="93"/>
      <c r="G1026" s="93"/>
      <c r="H1026" s="93"/>
      <c r="I1026" s="93"/>
      <c r="J1026" s="93"/>
      <c r="K1026" s="93"/>
      <c r="L1026" s="93"/>
      <c r="M1026" s="93"/>
      <c r="N1026" s="93"/>
      <c r="O1026" s="93"/>
      <c r="P1026" s="93"/>
      <c r="Q1026" s="93"/>
      <c r="R1026" s="93"/>
      <c r="S1026" s="93"/>
      <c r="T1026" s="93"/>
      <c r="U1026" s="93"/>
      <c r="V1026" s="93"/>
      <c r="W1026" s="93"/>
      <c r="X1026" s="93"/>
      <c r="Y1026" s="93"/>
      <c r="Z1026" s="93"/>
      <c r="AA1026" s="93"/>
      <c r="AB1026" s="93"/>
    </row>
    <row r="1027" spans="1:28" ht="14.25" customHeight="1" x14ac:dyDescent="0.2">
      <c r="A1027" s="93"/>
      <c r="B1027" s="93"/>
      <c r="C1027" s="93"/>
      <c r="D1027" s="93"/>
      <c r="E1027" s="93"/>
      <c r="F1027" s="93"/>
      <c r="G1027" s="93"/>
      <c r="H1027" s="93"/>
      <c r="I1027" s="93"/>
      <c r="J1027" s="93"/>
      <c r="K1027" s="93"/>
      <c r="L1027" s="93"/>
      <c r="M1027" s="93"/>
      <c r="N1027" s="93"/>
      <c r="O1027" s="93"/>
      <c r="P1027" s="93"/>
      <c r="Q1027" s="93"/>
      <c r="R1027" s="93"/>
      <c r="S1027" s="93"/>
      <c r="T1027" s="93"/>
      <c r="U1027" s="93"/>
      <c r="V1027" s="93"/>
      <c r="W1027" s="93"/>
      <c r="X1027" s="93"/>
      <c r="Y1027" s="93"/>
      <c r="Z1027" s="93"/>
      <c r="AA1027" s="93"/>
      <c r="AB1027" s="93"/>
    </row>
    <row r="1028" spans="1:28" ht="14.25" customHeight="1" x14ac:dyDescent="0.2">
      <c r="A1028" s="93"/>
      <c r="B1028" s="93"/>
      <c r="C1028" s="93"/>
      <c r="D1028" s="93"/>
      <c r="E1028" s="93"/>
      <c r="F1028" s="93"/>
      <c r="G1028" s="93"/>
      <c r="H1028" s="93"/>
      <c r="I1028" s="93"/>
      <c r="J1028" s="93"/>
      <c r="K1028" s="93"/>
      <c r="L1028" s="93"/>
      <c r="M1028" s="93"/>
      <c r="N1028" s="93"/>
      <c r="O1028" s="93"/>
      <c r="P1028" s="93"/>
      <c r="Q1028" s="93"/>
      <c r="R1028" s="93"/>
      <c r="S1028" s="93"/>
      <c r="T1028" s="93"/>
      <c r="U1028" s="93"/>
      <c r="V1028" s="93"/>
      <c r="W1028" s="93"/>
      <c r="X1028" s="93"/>
      <c r="Y1028" s="93"/>
      <c r="Z1028" s="93"/>
      <c r="AA1028" s="93"/>
      <c r="AB1028" s="93"/>
    </row>
    <row r="1029" spans="1:28" ht="14.25" customHeight="1" x14ac:dyDescent="0.2">
      <c r="A1029" s="93"/>
      <c r="B1029" s="93"/>
      <c r="C1029" s="93"/>
      <c r="D1029" s="93"/>
      <c r="E1029" s="93"/>
      <c r="F1029" s="93"/>
      <c r="G1029" s="93"/>
      <c r="H1029" s="93"/>
      <c r="I1029" s="93"/>
      <c r="J1029" s="93"/>
      <c r="K1029" s="93"/>
      <c r="L1029" s="93"/>
      <c r="M1029" s="93"/>
      <c r="N1029" s="93"/>
      <c r="O1029" s="93"/>
      <c r="P1029" s="93"/>
      <c r="Q1029" s="93"/>
      <c r="R1029" s="93"/>
      <c r="S1029" s="93"/>
      <c r="T1029" s="93"/>
      <c r="U1029" s="93"/>
      <c r="V1029" s="93"/>
      <c r="W1029" s="93"/>
      <c r="X1029" s="93"/>
      <c r="Y1029" s="93"/>
      <c r="Z1029" s="93"/>
      <c r="AA1029" s="93"/>
      <c r="AB1029" s="93"/>
    </row>
    <row r="1030" spans="1:28" ht="14.25" customHeight="1" x14ac:dyDescent="0.2">
      <c r="A1030" s="93"/>
      <c r="B1030" s="93"/>
      <c r="C1030" s="93"/>
      <c r="D1030" s="93"/>
      <c r="E1030" s="93"/>
      <c r="F1030" s="93"/>
      <c r="G1030" s="93"/>
      <c r="H1030" s="93"/>
      <c r="I1030" s="93"/>
      <c r="J1030" s="93"/>
      <c r="K1030" s="93"/>
      <c r="L1030" s="93"/>
      <c r="M1030" s="93"/>
      <c r="N1030" s="93"/>
      <c r="O1030" s="93"/>
      <c r="P1030" s="93"/>
      <c r="Q1030" s="93"/>
      <c r="R1030" s="93"/>
      <c r="S1030" s="93"/>
      <c r="T1030" s="93"/>
      <c r="U1030" s="93"/>
      <c r="V1030" s="93"/>
      <c r="W1030" s="93"/>
      <c r="X1030" s="93"/>
      <c r="Y1030" s="93"/>
      <c r="Z1030" s="93"/>
      <c r="AA1030" s="93"/>
      <c r="AB1030" s="93"/>
    </row>
    <row r="1031" spans="1:28" ht="14.25" customHeight="1" x14ac:dyDescent="0.2">
      <c r="A1031" s="93"/>
      <c r="B1031" s="93"/>
      <c r="C1031" s="93"/>
      <c r="D1031" s="93"/>
      <c r="E1031" s="93"/>
      <c r="F1031" s="93"/>
      <c r="G1031" s="93"/>
      <c r="H1031" s="93"/>
      <c r="I1031" s="93"/>
      <c r="J1031" s="93"/>
      <c r="K1031" s="93"/>
      <c r="L1031" s="93"/>
      <c r="M1031" s="93"/>
      <c r="N1031" s="93"/>
      <c r="O1031" s="93"/>
      <c r="P1031" s="93"/>
      <c r="Q1031" s="93"/>
      <c r="R1031" s="93"/>
      <c r="S1031" s="93"/>
      <c r="T1031" s="93"/>
      <c r="U1031" s="93"/>
      <c r="V1031" s="93"/>
      <c r="W1031" s="93"/>
      <c r="X1031" s="93"/>
      <c r="Y1031" s="93"/>
      <c r="Z1031" s="93"/>
      <c r="AA1031" s="93"/>
      <c r="AB1031" s="93"/>
    </row>
    <row r="1032" spans="1:28" ht="14.25" customHeight="1" x14ac:dyDescent="0.2">
      <c r="A1032" s="93"/>
      <c r="B1032" s="93"/>
      <c r="C1032" s="93"/>
      <c r="D1032" s="93"/>
      <c r="E1032" s="93"/>
      <c r="F1032" s="93"/>
      <c r="G1032" s="93"/>
      <c r="H1032" s="93"/>
      <c r="I1032" s="93"/>
      <c r="J1032" s="93"/>
      <c r="K1032" s="93"/>
      <c r="L1032" s="93"/>
      <c r="M1032" s="93"/>
      <c r="N1032" s="93"/>
      <c r="O1032" s="93"/>
      <c r="P1032" s="93"/>
      <c r="Q1032" s="93"/>
      <c r="R1032" s="93"/>
      <c r="S1032" s="93"/>
      <c r="T1032" s="93"/>
      <c r="U1032" s="93"/>
      <c r="V1032" s="93"/>
      <c r="W1032" s="93"/>
      <c r="X1032" s="93"/>
      <c r="Y1032" s="93"/>
      <c r="Z1032" s="93"/>
      <c r="AA1032" s="93"/>
      <c r="AB1032" s="93"/>
    </row>
    <row r="1033" spans="1:28" ht="14.25" customHeight="1" x14ac:dyDescent="0.2">
      <c r="A1033" s="93"/>
      <c r="B1033" s="93"/>
      <c r="C1033" s="93"/>
      <c r="D1033" s="93"/>
      <c r="E1033" s="93"/>
      <c r="F1033" s="93"/>
      <c r="G1033" s="93"/>
      <c r="H1033" s="93"/>
      <c r="I1033" s="93"/>
      <c r="J1033" s="93"/>
      <c r="K1033" s="93"/>
      <c r="L1033" s="93"/>
      <c r="M1033" s="93"/>
      <c r="N1033" s="93"/>
      <c r="O1033" s="93"/>
      <c r="P1033" s="93"/>
      <c r="Q1033" s="93"/>
      <c r="R1033" s="93"/>
      <c r="S1033" s="93"/>
      <c r="T1033" s="93"/>
      <c r="U1033" s="93"/>
      <c r="V1033" s="93"/>
      <c r="W1033" s="93"/>
      <c r="X1033" s="93"/>
      <c r="Y1033" s="93"/>
      <c r="Z1033" s="93"/>
      <c r="AA1033" s="93"/>
      <c r="AB1033" s="93"/>
    </row>
    <row r="1034" spans="1:28" ht="14.25" customHeight="1" x14ac:dyDescent="0.2">
      <c r="A1034" s="93"/>
      <c r="B1034" s="93"/>
      <c r="C1034" s="93"/>
      <c r="D1034" s="93"/>
      <c r="E1034" s="93"/>
      <c r="F1034" s="93"/>
      <c r="G1034" s="93"/>
      <c r="H1034" s="93"/>
      <c r="I1034" s="93"/>
      <c r="J1034" s="93"/>
      <c r="K1034" s="93"/>
      <c r="L1034" s="93"/>
      <c r="M1034" s="93"/>
      <c r="N1034" s="93"/>
      <c r="O1034" s="93"/>
      <c r="P1034" s="93"/>
      <c r="Q1034" s="93"/>
      <c r="R1034" s="93"/>
      <c r="S1034" s="93"/>
      <c r="T1034" s="93"/>
      <c r="U1034" s="93"/>
      <c r="V1034" s="93"/>
      <c r="W1034" s="93"/>
      <c r="X1034" s="93"/>
      <c r="Y1034" s="93"/>
      <c r="Z1034" s="93"/>
      <c r="AA1034" s="93"/>
      <c r="AB1034" s="93"/>
    </row>
    <row r="1035" spans="1:28" ht="14.25" customHeight="1" x14ac:dyDescent="0.2">
      <c r="A1035" s="93"/>
      <c r="B1035" s="93"/>
      <c r="C1035" s="93"/>
      <c r="D1035" s="93"/>
      <c r="E1035" s="93"/>
      <c r="F1035" s="93"/>
      <c r="G1035" s="93"/>
      <c r="H1035" s="93"/>
      <c r="I1035" s="93"/>
      <c r="J1035" s="93"/>
      <c r="K1035" s="93"/>
      <c r="L1035" s="93"/>
      <c r="M1035" s="93"/>
      <c r="N1035" s="93"/>
      <c r="O1035" s="93"/>
      <c r="P1035" s="93"/>
      <c r="Q1035" s="93"/>
      <c r="R1035" s="93"/>
      <c r="S1035" s="93"/>
      <c r="T1035" s="93"/>
      <c r="U1035" s="93"/>
      <c r="V1035" s="93"/>
      <c r="W1035" s="93"/>
      <c r="X1035" s="93"/>
      <c r="Y1035" s="93"/>
      <c r="Z1035" s="93"/>
      <c r="AA1035" s="93"/>
      <c r="AB1035" s="93"/>
    </row>
    <row r="1036" spans="1:28" ht="14.25" customHeight="1" x14ac:dyDescent="0.2">
      <c r="A1036" s="93"/>
      <c r="B1036" s="93"/>
      <c r="C1036" s="93"/>
      <c r="D1036" s="93"/>
      <c r="E1036" s="93"/>
      <c r="F1036" s="93"/>
      <c r="G1036" s="93"/>
      <c r="H1036" s="93"/>
      <c r="I1036" s="93"/>
      <c r="J1036" s="93"/>
      <c r="K1036" s="93"/>
      <c r="L1036" s="93"/>
      <c r="M1036" s="93"/>
      <c r="N1036" s="93"/>
      <c r="O1036" s="93"/>
      <c r="P1036" s="93"/>
      <c r="Q1036" s="93"/>
      <c r="R1036" s="93"/>
      <c r="S1036" s="93"/>
      <c r="T1036" s="93"/>
      <c r="U1036" s="93"/>
      <c r="V1036" s="93"/>
      <c r="W1036" s="93"/>
      <c r="X1036" s="93"/>
      <c r="Y1036" s="93"/>
      <c r="Z1036" s="93"/>
      <c r="AA1036" s="93"/>
      <c r="AB1036" s="93"/>
    </row>
    <row r="1037" spans="1:28" ht="14.25" customHeight="1" x14ac:dyDescent="0.2">
      <c r="A1037" s="93"/>
      <c r="B1037" s="93"/>
      <c r="C1037" s="93"/>
      <c r="D1037" s="93"/>
      <c r="E1037" s="93"/>
      <c r="F1037" s="93"/>
      <c r="G1037" s="93"/>
      <c r="H1037" s="93"/>
      <c r="I1037" s="93"/>
      <c r="J1037" s="93"/>
      <c r="K1037" s="93"/>
      <c r="L1037" s="93"/>
      <c r="M1037" s="93"/>
      <c r="N1037" s="93"/>
      <c r="O1037" s="93"/>
      <c r="P1037" s="93"/>
      <c r="Q1037" s="93"/>
      <c r="R1037" s="93"/>
      <c r="S1037" s="93"/>
      <c r="T1037" s="93"/>
      <c r="U1037" s="93"/>
      <c r="V1037" s="93"/>
      <c r="W1037" s="93"/>
      <c r="X1037" s="93"/>
      <c r="Y1037" s="93"/>
      <c r="Z1037" s="93"/>
      <c r="AA1037" s="93"/>
      <c r="AB1037" s="93"/>
    </row>
    <row r="1038" spans="1:28" ht="14.25" customHeight="1" x14ac:dyDescent="0.2">
      <c r="A1038" s="93"/>
      <c r="B1038" s="93"/>
      <c r="C1038" s="93"/>
      <c r="D1038" s="93"/>
      <c r="E1038" s="93"/>
      <c r="F1038" s="93"/>
      <c r="G1038" s="93"/>
      <c r="H1038" s="93"/>
      <c r="I1038" s="93"/>
      <c r="J1038" s="93"/>
      <c r="K1038" s="93"/>
      <c r="L1038" s="93"/>
      <c r="M1038" s="93"/>
      <c r="N1038" s="93"/>
      <c r="O1038" s="93"/>
      <c r="P1038" s="93"/>
      <c r="Q1038" s="93"/>
      <c r="R1038" s="93"/>
      <c r="S1038" s="93"/>
      <c r="T1038" s="93"/>
      <c r="U1038" s="93"/>
      <c r="V1038" s="93"/>
      <c r="W1038" s="93"/>
      <c r="X1038" s="93"/>
      <c r="Y1038" s="93"/>
      <c r="Z1038" s="93"/>
      <c r="AA1038" s="93"/>
      <c r="AB1038" s="93"/>
    </row>
    <row r="1039" spans="1:28" ht="14.25" customHeight="1" x14ac:dyDescent="0.2">
      <c r="A1039" s="93"/>
      <c r="B1039" s="93"/>
      <c r="C1039" s="93"/>
      <c r="D1039" s="93"/>
      <c r="E1039" s="93"/>
      <c r="F1039" s="93"/>
      <c r="G1039" s="93"/>
      <c r="H1039" s="93"/>
      <c r="I1039" s="93"/>
      <c r="J1039" s="93"/>
      <c r="K1039" s="93"/>
      <c r="L1039" s="93"/>
      <c r="M1039" s="93"/>
      <c r="N1039" s="93"/>
      <c r="O1039" s="93"/>
      <c r="P1039" s="93"/>
      <c r="Q1039" s="93"/>
      <c r="R1039" s="93"/>
      <c r="S1039" s="93"/>
      <c r="T1039" s="93"/>
      <c r="U1039" s="93"/>
      <c r="V1039" s="93"/>
      <c r="W1039" s="93"/>
      <c r="X1039" s="93"/>
      <c r="Y1039" s="93"/>
      <c r="Z1039" s="93"/>
      <c r="AA1039" s="93"/>
      <c r="AB1039" s="93"/>
    </row>
    <row r="1040" spans="1:28" ht="14.25" customHeight="1" x14ac:dyDescent="0.2">
      <c r="A1040" s="93"/>
      <c r="B1040" s="93"/>
      <c r="C1040" s="93"/>
      <c r="D1040" s="93"/>
      <c r="E1040" s="93"/>
      <c r="F1040" s="93"/>
      <c r="G1040" s="93"/>
      <c r="H1040" s="93"/>
      <c r="I1040" s="93"/>
      <c r="J1040" s="93"/>
      <c r="K1040" s="93"/>
      <c r="L1040" s="93"/>
      <c r="M1040" s="93"/>
      <c r="N1040" s="93"/>
      <c r="O1040" s="93"/>
      <c r="P1040" s="93"/>
      <c r="Q1040" s="93"/>
      <c r="R1040" s="93"/>
      <c r="S1040" s="93"/>
      <c r="T1040" s="93"/>
      <c r="U1040" s="93"/>
      <c r="V1040" s="93"/>
      <c r="W1040" s="93"/>
      <c r="X1040" s="93"/>
      <c r="Y1040" s="93"/>
      <c r="Z1040" s="93"/>
      <c r="AA1040" s="93"/>
      <c r="AB1040" s="93"/>
    </row>
    <row r="1041" spans="1:28" ht="14.25" customHeight="1" x14ac:dyDescent="0.2">
      <c r="A1041" s="93"/>
      <c r="B1041" s="93"/>
      <c r="C1041" s="93"/>
      <c r="D1041" s="93"/>
      <c r="E1041" s="93"/>
      <c r="F1041" s="93"/>
      <c r="G1041" s="93"/>
      <c r="H1041" s="93"/>
      <c r="I1041" s="93"/>
      <c r="J1041" s="93"/>
      <c r="K1041" s="93"/>
      <c r="L1041" s="93"/>
      <c r="M1041" s="93"/>
      <c r="N1041" s="93"/>
      <c r="O1041" s="93"/>
      <c r="P1041" s="93"/>
      <c r="Q1041" s="93"/>
      <c r="R1041" s="93"/>
      <c r="S1041" s="93"/>
      <c r="T1041" s="93"/>
      <c r="U1041" s="93"/>
      <c r="V1041" s="93"/>
      <c r="W1041" s="93"/>
      <c r="X1041" s="93"/>
      <c r="Y1041" s="93"/>
      <c r="Z1041" s="93"/>
      <c r="AA1041" s="93"/>
      <c r="AB1041" s="93"/>
    </row>
    <row r="1042" spans="1:28" ht="14.25" customHeight="1" x14ac:dyDescent="0.2">
      <c r="A1042" s="93"/>
      <c r="B1042" s="93"/>
      <c r="C1042" s="93"/>
      <c r="D1042" s="93"/>
      <c r="E1042" s="93"/>
      <c r="F1042" s="93"/>
      <c r="G1042" s="93"/>
      <c r="H1042" s="93"/>
      <c r="I1042" s="93"/>
      <c r="J1042" s="93"/>
      <c r="K1042" s="93"/>
      <c r="L1042" s="93"/>
      <c r="M1042" s="93"/>
      <c r="N1042" s="93"/>
      <c r="O1042" s="93"/>
      <c r="P1042" s="93"/>
      <c r="Q1042" s="93"/>
      <c r="R1042" s="93"/>
      <c r="S1042" s="93"/>
      <c r="T1042" s="93"/>
      <c r="U1042" s="93"/>
      <c r="V1042" s="93"/>
      <c r="W1042" s="93"/>
      <c r="X1042" s="93"/>
      <c r="Y1042" s="93"/>
      <c r="Z1042" s="93"/>
      <c r="AA1042" s="93"/>
      <c r="AB1042" s="93"/>
    </row>
    <row r="1043" spans="1:28" ht="14.25" customHeight="1" x14ac:dyDescent="0.2">
      <c r="A1043" s="93"/>
      <c r="B1043" s="93"/>
      <c r="C1043" s="93"/>
      <c r="D1043" s="93"/>
      <c r="E1043" s="93"/>
      <c r="F1043" s="93"/>
      <c r="G1043" s="93"/>
      <c r="H1043" s="93"/>
      <c r="I1043" s="93"/>
      <c r="J1043" s="93"/>
      <c r="K1043" s="93"/>
      <c r="L1043" s="93"/>
      <c r="M1043" s="93"/>
      <c r="N1043" s="93"/>
      <c r="O1043" s="93"/>
      <c r="P1043" s="93"/>
      <c r="Q1043" s="93"/>
      <c r="R1043" s="93"/>
      <c r="S1043" s="93"/>
      <c r="T1043" s="93"/>
      <c r="U1043" s="93"/>
      <c r="V1043" s="93"/>
      <c r="W1043" s="93"/>
      <c r="X1043" s="93"/>
      <c r="Y1043" s="93"/>
      <c r="Z1043" s="93"/>
      <c r="AA1043" s="93"/>
      <c r="AB1043" s="93"/>
    </row>
    <row r="1044" spans="1:28" ht="14.25" customHeight="1" x14ac:dyDescent="0.2">
      <c r="A1044" s="93"/>
      <c r="B1044" s="93"/>
      <c r="C1044" s="93"/>
      <c r="D1044" s="93"/>
      <c r="E1044" s="93"/>
      <c r="F1044" s="93"/>
      <c r="G1044" s="93"/>
      <c r="H1044" s="93"/>
      <c r="I1044" s="93"/>
      <c r="J1044" s="93"/>
      <c r="K1044" s="93"/>
      <c r="L1044" s="93"/>
      <c r="M1044" s="93"/>
      <c r="N1044" s="93"/>
      <c r="O1044" s="93"/>
      <c r="P1044" s="93"/>
      <c r="Q1044" s="93"/>
      <c r="R1044" s="93"/>
      <c r="S1044" s="93"/>
      <c r="T1044" s="93"/>
      <c r="U1044" s="93"/>
      <c r="V1044" s="93"/>
      <c r="W1044" s="93"/>
      <c r="X1044" s="93"/>
      <c r="Y1044" s="93"/>
      <c r="Z1044" s="93"/>
      <c r="AA1044" s="93"/>
      <c r="AB1044" s="93"/>
    </row>
  </sheetData>
  <sheetProtection algorithmName="SHA-512" hashValue="QDT3I1chJNNCMD1V40aeGLB+DPxpccre0FrIle3Kq3+LrFO01pJAT1fW+xlpY/JMEzbLfIR6EuGjDHSdQ4F90w==" saltValue="jA63Vmbs8bUWgGZg+uYZfQ==" spinCount="100000" sheet="1" objects="1" scenarios="1"/>
  <mergeCells count="36">
    <mergeCell ref="B133:M134"/>
    <mergeCell ref="J37:L39"/>
    <mergeCell ref="G20:H20"/>
    <mergeCell ref="B15:M15"/>
    <mergeCell ref="I16:M16"/>
    <mergeCell ref="B24:D24"/>
    <mergeCell ref="J25:L27"/>
    <mergeCell ref="B25:H27"/>
    <mergeCell ref="K28:K29"/>
    <mergeCell ref="L28:L29"/>
    <mergeCell ref="J28:J29"/>
    <mergeCell ref="J24:L24"/>
    <mergeCell ref="D19:G19"/>
    <mergeCell ref="L21:M21"/>
    <mergeCell ref="B23:M23"/>
    <mergeCell ref="I20:M20"/>
    <mergeCell ref="I18:M18"/>
    <mergeCell ref="I19:M19"/>
    <mergeCell ref="H11:I11"/>
    <mergeCell ref="I17:M17"/>
    <mergeCell ref="B4:J4"/>
    <mergeCell ref="B5:J5"/>
    <mergeCell ref="B7:J7"/>
    <mergeCell ref="B8:J8"/>
    <mergeCell ref="B22:M22"/>
    <mergeCell ref="B16:C16"/>
    <mergeCell ref="B17:C17"/>
    <mergeCell ref="B18:C18"/>
    <mergeCell ref="B19:C19"/>
    <mergeCell ref="D16:G16"/>
    <mergeCell ref="D17:G17"/>
    <mergeCell ref="D18:G18"/>
    <mergeCell ref="B10:C13"/>
    <mergeCell ref="B6:D6"/>
    <mergeCell ref="B20:C20"/>
    <mergeCell ref="E6:F6"/>
  </mergeCells>
  <phoneticPr fontId="16" type="noConversion"/>
  <conditionalFormatting sqref="A1:XFD5 A9:C13 L9:XFD10 L13:XFD13 M11:XFD12 O24:XFD24 Q25:XFD27 W53:XFD63 J42 N39:XFD44 N28:XFD32 A24:H27 A14:XFD15 A16:A20 A7:XFD8 A6:E6 G6:XFD6 B133 A133:A134 N133:XFD134 N16:XFD21 D16:H20 A21:L21 E24:I24 A22:XFD22 A23:B23 N23:XFD23 A27:A125 M45:XFD52 J43:L54 M33:XFD38 A126:I132 A135:XFD1048576 C28:I125 M64:XFD132 M54:V63 J30:L30 J40:L40 J37 J56:L132 J35:L36 J31:J34 L31:L34">
    <cfRule type="containsText" dxfId="26" priority="15" operator="containsText" text="mistakenmustache">
      <formula>NOT(ISERROR(SEARCH("mistakenmustache",A1)))</formula>
    </cfRule>
  </conditionalFormatting>
  <conditionalFormatting sqref="I12">
    <cfRule type="containsText" dxfId="25" priority="7" operator="containsText" text="mistakenmustache">
      <formula>NOT(ISERROR(SEARCH("mistakenmustache",I12)))</formula>
    </cfRule>
  </conditionalFormatting>
  <conditionalFormatting sqref="G9:G13">
    <cfRule type="containsText" dxfId="24" priority="13" operator="containsText" text="mistakenmustache">
      <formula>NOT(ISERROR(SEARCH("mistakenmustache",G9)))</formula>
    </cfRule>
  </conditionalFormatting>
  <conditionalFormatting sqref="I10">
    <cfRule type="containsText" dxfId="23" priority="9" operator="containsText" text="mistakenmustache">
      <formula>NOT(ISERROR(SEARCH("mistakenmustache",I10)))</formula>
    </cfRule>
  </conditionalFormatting>
  <conditionalFormatting sqref="K11:L11">
    <cfRule type="containsText" dxfId="22" priority="11" operator="containsText" text="mistakenmustache">
      <formula>NOT(ISERROR(SEARCH("mistakenmustache",K11)))</formula>
    </cfRule>
  </conditionalFormatting>
  <conditionalFormatting sqref="K12:L12">
    <cfRule type="containsText" dxfId="21" priority="10" operator="containsText" text="mistakenmustache">
      <formula>NOT(ISERROR(SEARCH("mistakenmustache",K12)))</formula>
    </cfRule>
  </conditionalFormatting>
  <conditionalFormatting sqref="H12">
    <cfRule type="containsText" dxfId="20" priority="4" operator="containsText" text="mistakenmustache">
      <formula>NOT(ISERROR(SEARCH("mistakenmustache",H12)))</formula>
    </cfRule>
  </conditionalFormatting>
  <conditionalFormatting sqref="H10">
    <cfRule type="containsText" dxfId="19" priority="6" operator="containsText" text="mistakenmustache">
      <formula>NOT(ISERROR(SEARCH("mistakenmustache",H10)))</formula>
    </cfRule>
  </conditionalFormatting>
  <conditionalFormatting sqref="H11">
    <cfRule type="containsText" dxfId="18" priority="5" operator="containsText" text="mistakenmustache">
      <formula>NOT(ISERROR(SEARCH("mistakenmustache",H11)))</formula>
    </cfRule>
  </conditionalFormatting>
  <conditionalFormatting sqref="J55 N53:V53">
    <cfRule type="containsText" dxfId="17" priority="3" operator="containsText" text="mistakenmustache">
      <formula>NOT(ISERROR(SEARCH("mistakenmustache",J53)))</formula>
    </cfRule>
  </conditionalFormatting>
  <conditionalFormatting sqref="J24 J28 M24">
    <cfRule type="containsText" dxfId="16" priority="2" operator="containsText" text="mistakenmustache">
      <formula>NOT(ISERROR(SEARCH("mistakenmustache",J24)))</formula>
    </cfRule>
  </conditionalFormatting>
  <conditionalFormatting sqref="H21">
    <cfRule type="cellIs" dxfId="15" priority="1" operator="equal">
      <formula>"""NanoDrop"""</formula>
    </cfRule>
  </conditionalFormatting>
  <dataValidations count="9">
    <dataValidation type="list" allowBlank="1" showErrorMessage="1" sqref="K43:K54 K56:K126 K40 K36" xr:uid="{00000000-0002-0000-0100-000000000000}">
      <formula1>"QuBit,NanoDrop,Other"</formula1>
    </dataValidation>
    <dataValidation type="list" allowBlank="1" showInputMessage="1" sqref="C28:E28" xr:uid="{D0DA7A76-3A3C-40E4-A360-502A19736449}">
      <formula1>INDIRECT(#REF!)</formula1>
    </dataValidation>
    <dataValidation type="list" allowBlank="1" showErrorMessage="1" sqref="C21:E21" xr:uid="{00000000-0002-0000-0100-000004000000}">
      <formula1>"Yes,No"</formula1>
    </dataValidation>
    <dataValidation type="list" allowBlank="1" showInputMessage="1" showErrorMessage="1" sqref="I42" xr:uid="{38D05F3E-043F-4199-B357-5A854A877731}">
      <formula1>INDIRECT(Genomic_DNA)</formula1>
    </dataValidation>
    <dataValidation type="list" allowBlank="1" showInputMessage="1" showErrorMessage="1" sqref="I20" xr:uid="{C5318103-D628-DC4B-B2AA-E8B3869A20F9}">
      <formula1>Concentration_Instrument</formula1>
    </dataValidation>
    <dataValidation type="list" allowBlank="1" showInputMessage="1" showErrorMessage="1" sqref="G29:G125" xr:uid="{4ECBFEDF-5532-442F-BD31-41DD66A290DD}">
      <formula1>sample_type_options</formula1>
    </dataValidation>
    <dataValidation type="list" allowBlank="1" showInputMessage="1" showErrorMessage="1" sqref="H29:H125" xr:uid="{8A3080AE-0840-4D12-8EE3-7CBCB429128A}">
      <formula1>IF(G29 = "", INDIRECT("NOCHING"), INDIRECT(G29))</formula1>
    </dataValidation>
    <dataValidation type="list" allowBlank="1" showErrorMessage="1" sqref="G126:I126 G146:L1044 G135:L137" xr:uid="{00000000-0002-0000-0100-000002000000}">
      <formula1>"DNA,RNA"</formula1>
    </dataValidation>
    <dataValidation allowBlank="1" showErrorMessage="1" sqref="K30:K35" xr:uid="{FAB5FEFE-8E3B-5A40-A8A3-2FB87DE1743F}"/>
  </dataValidations>
  <hyperlinks>
    <hyperlink ref="H13" r:id="rId1" xr:uid="{07E24049-8F97-42F6-9EB8-4B50968B4830}"/>
    <hyperlink ref="E6" r:id="rId2" xr:uid="{171ABD08-2EF3-4198-A1DA-108F778C7228}"/>
  </hyperlinks>
  <pageMargins left="0.25" right="0.25" top="0.75" bottom="0.75" header="0" footer="0"/>
  <pageSetup scale="1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F46F8-FA5F-4190-8C7F-7B74638B3C21}">
  <sheetPr>
    <tabColor rgb="FFCCC0D9"/>
    <pageSetUpPr fitToPage="1"/>
  </sheetPr>
  <dimension ref="A1:AA995"/>
  <sheetViews>
    <sheetView topLeftCell="A63" zoomScale="125" zoomScaleNormal="140" workbookViewId="0">
      <selection activeCell="E96" sqref="E96"/>
    </sheetView>
  </sheetViews>
  <sheetFormatPr baseColWidth="10" defaultColWidth="11" defaultRowHeight="15" customHeight="1" x14ac:dyDescent="0.2"/>
  <cols>
    <col min="1" max="2" width="11" style="37"/>
    <col min="3" max="3" width="11.6640625" style="37" customWidth="1"/>
    <col min="4" max="4" width="12.33203125" style="37" customWidth="1"/>
    <col min="5" max="5" width="11" style="37"/>
    <col min="6" max="7" width="11" style="37" customWidth="1"/>
    <col min="8" max="16384" width="11" style="37"/>
  </cols>
  <sheetData>
    <row r="1" spans="1:27" ht="14.25" customHeight="1" x14ac:dyDescent="0.2">
      <c r="A1" s="93"/>
      <c r="B1" s="93"/>
      <c r="C1" s="93"/>
      <c r="D1" s="93"/>
      <c r="E1" s="93"/>
      <c r="F1" s="93"/>
      <c r="G1" s="93"/>
      <c r="H1" s="93"/>
      <c r="I1" s="93"/>
      <c r="J1" s="93"/>
      <c r="K1" s="93"/>
      <c r="L1" s="93"/>
      <c r="M1" s="93"/>
      <c r="N1" s="93"/>
      <c r="O1" s="93"/>
      <c r="P1" s="93"/>
      <c r="Q1" s="93"/>
      <c r="R1" s="93"/>
      <c r="S1" s="93"/>
      <c r="T1" s="93"/>
      <c r="U1" s="93"/>
      <c r="V1" s="93"/>
      <c r="W1" s="93"/>
      <c r="X1" s="93"/>
      <c r="Y1" s="93"/>
      <c r="Z1" s="93"/>
      <c r="AA1" s="93"/>
    </row>
    <row r="2" spans="1:27" ht="14.25" customHeight="1" thickBot="1" x14ac:dyDescent="0.25">
      <c r="A2" s="93"/>
      <c r="B2" s="93"/>
      <c r="C2" s="93"/>
      <c r="D2" s="93"/>
      <c r="E2" s="93"/>
      <c r="F2" s="93"/>
      <c r="G2" s="93"/>
      <c r="H2" s="93"/>
      <c r="I2" s="93"/>
      <c r="J2" s="93"/>
      <c r="K2" s="93"/>
      <c r="L2" s="93"/>
      <c r="M2" s="93"/>
      <c r="N2" s="93"/>
      <c r="O2" s="93"/>
      <c r="P2" s="93"/>
      <c r="Q2" s="93"/>
      <c r="R2" s="93"/>
      <c r="S2" s="93"/>
      <c r="T2" s="93"/>
      <c r="U2" s="93"/>
      <c r="V2" s="93"/>
      <c r="W2" s="93"/>
      <c r="X2" s="93"/>
      <c r="Y2" s="93"/>
      <c r="Z2" s="93"/>
      <c r="AA2" s="93"/>
    </row>
    <row r="3" spans="1:27" ht="14.25" customHeight="1" x14ac:dyDescent="0.2">
      <c r="A3" s="93"/>
      <c r="B3" s="94" t="s">
        <v>31</v>
      </c>
      <c r="C3" s="95"/>
      <c r="D3" s="95"/>
      <c r="E3" s="95"/>
      <c r="F3" s="95"/>
      <c r="G3" s="95"/>
      <c r="H3" s="95"/>
      <c r="I3" s="95"/>
      <c r="J3" s="96"/>
      <c r="K3" s="96"/>
      <c r="L3" s="96"/>
      <c r="M3" s="97"/>
      <c r="N3" s="98"/>
      <c r="O3" s="152"/>
      <c r="P3" s="152"/>
      <c r="Q3" s="152"/>
      <c r="R3" s="152"/>
      <c r="S3" s="152"/>
      <c r="T3" s="152"/>
      <c r="U3" s="152"/>
      <c r="V3" s="93"/>
      <c r="W3" s="93"/>
      <c r="X3" s="93"/>
      <c r="Y3" s="93"/>
      <c r="Z3" s="93"/>
      <c r="AA3" s="93"/>
    </row>
    <row r="4" spans="1:27" ht="14.25" customHeight="1" x14ac:dyDescent="0.2">
      <c r="A4" s="166"/>
      <c r="B4" s="423" t="s">
        <v>272</v>
      </c>
      <c r="C4" s="354"/>
      <c r="D4" s="354"/>
      <c r="E4" s="354"/>
      <c r="F4" s="354"/>
      <c r="G4" s="354"/>
      <c r="H4" s="354"/>
      <c r="I4" s="354"/>
      <c r="J4" s="99"/>
      <c r="K4" s="99"/>
      <c r="L4" s="99"/>
      <c r="M4" s="100"/>
      <c r="N4" s="101"/>
      <c r="O4" s="151"/>
      <c r="P4" s="151"/>
      <c r="Q4" s="151"/>
      <c r="R4" s="151"/>
      <c r="S4" s="151"/>
      <c r="T4" s="151"/>
      <c r="U4" s="151"/>
      <c r="V4" s="166"/>
      <c r="W4" s="166"/>
      <c r="X4" s="166"/>
      <c r="Y4" s="166"/>
      <c r="Z4" s="166"/>
      <c r="AA4" s="166"/>
    </row>
    <row r="5" spans="1:27" ht="14.25" customHeight="1" x14ac:dyDescent="0.2">
      <c r="A5" s="166"/>
      <c r="B5" s="423" t="s">
        <v>273</v>
      </c>
      <c r="C5" s="354"/>
      <c r="D5" s="354"/>
      <c r="E5" s="354"/>
      <c r="F5" s="354"/>
      <c r="G5" s="354"/>
      <c r="H5" s="354"/>
      <c r="I5" s="354"/>
      <c r="J5" s="354"/>
      <c r="K5" s="99"/>
      <c r="L5" s="99"/>
      <c r="M5" s="102"/>
      <c r="N5" s="101"/>
      <c r="O5" s="151"/>
      <c r="P5" s="151"/>
      <c r="Q5" s="151"/>
      <c r="R5" s="151"/>
      <c r="S5" s="151"/>
      <c r="T5" s="151"/>
      <c r="U5" s="151"/>
      <c r="V5" s="166"/>
      <c r="W5" s="166"/>
      <c r="X5" s="166"/>
      <c r="Y5" s="166"/>
      <c r="Z5" s="166"/>
      <c r="AA5" s="166"/>
    </row>
    <row r="6" spans="1:27" ht="14.25" customHeight="1" x14ac:dyDescent="0.2">
      <c r="A6" s="166"/>
      <c r="B6" s="423" t="s">
        <v>34</v>
      </c>
      <c r="C6" s="368"/>
      <c r="D6" s="368"/>
      <c r="E6" s="369" t="s">
        <v>35</v>
      </c>
      <c r="F6" s="369"/>
      <c r="G6" s="320"/>
      <c r="H6" s="320"/>
      <c r="I6" s="320"/>
      <c r="J6" s="99"/>
      <c r="K6" s="99"/>
      <c r="L6" s="99"/>
      <c r="M6" s="100"/>
      <c r="N6" s="101"/>
      <c r="O6" s="151"/>
      <c r="P6" s="151"/>
      <c r="Q6" s="151"/>
      <c r="R6" s="151"/>
      <c r="S6" s="151"/>
      <c r="T6" s="151"/>
      <c r="U6" s="151"/>
      <c r="V6" s="166"/>
      <c r="W6" s="166"/>
      <c r="X6" s="166"/>
      <c r="Y6" s="166"/>
      <c r="Z6" s="166"/>
      <c r="AA6" s="166"/>
    </row>
    <row r="7" spans="1:27" ht="14.25" customHeight="1" x14ac:dyDescent="0.2">
      <c r="A7" s="166"/>
      <c r="B7" s="423" t="s">
        <v>36</v>
      </c>
      <c r="C7" s="354"/>
      <c r="D7" s="354"/>
      <c r="E7" s="354"/>
      <c r="F7" s="354"/>
      <c r="G7" s="354"/>
      <c r="H7" s="354"/>
      <c r="I7" s="354"/>
      <c r="J7" s="99"/>
      <c r="K7" s="99"/>
      <c r="L7" s="99"/>
      <c r="M7" s="100"/>
      <c r="N7" s="101"/>
      <c r="O7" s="151"/>
      <c r="P7" s="151"/>
      <c r="Q7" s="151"/>
      <c r="R7" s="151"/>
      <c r="S7" s="151"/>
      <c r="T7" s="151"/>
      <c r="U7" s="151"/>
      <c r="V7" s="166"/>
      <c r="W7" s="166"/>
      <c r="X7" s="166"/>
      <c r="Y7" s="166"/>
      <c r="Z7" s="166"/>
      <c r="AA7" s="166"/>
    </row>
    <row r="8" spans="1:27" ht="15" customHeight="1" x14ac:dyDescent="0.2">
      <c r="A8" s="166"/>
      <c r="B8" s="424" t="s">
        <v>274</v>
      </c>
      <c r="C8" s="425"/>
      <c r="D8" s="425"/>
      <c r="E8" s="425"/>
      <c r="F8" s="354"/>
      <c r="G8" s="354"/>
      <c r="H8" s="354"/>
      <c r="I8" s="354"/>
      <c r="J8" s="99"/>
      <c r="K8" s="99"/>
      <c r="L8" s="99"/>
      <c r="M8" s="100"/>
      <c r="N8" s="101"/>
      <c r="O8" s="151"/>
      <c r="P8" s="151"/>
      <c r="Q8" s="151"/>
      <c r="R8" s="151"/>
      <c r="S8" s="151"/>
      <c r="T8" s="151"/>
      <c r="U8" s="151"/>
      <c r="V8" s="166"/>
      <c r="W8" s="166"/>
      <c r="X8" s="166"/>
      <c r="Y8" s="166"/>
      <c r="Z8" s="166"/>
      <c r="AA8" s="166"/>
    </row>
    <row r="9" spans="1:27" ht="14.25" customHeight="1" x14ac:dyDescent="0.2">
      <c r="A9" s="166"/>
      <c r="B9" s="324"/>
      <c r="C9" s="320"/>
      <c r="D9" s="319"/>
      <c r="E9" s="319"/>
      <c r="F9" s="430" t="s">
        <v>38</v>
      </c>
      <c r="G9" s="431"/>
      <c r="H9" s="171" t="s">
        <v>39</v>
      </c>
      <c r="I9" s="171"/>
      <c r="J9" s="172"/>
      <c r="K9" s="172"/>
      <c r="L9" s="173"/>
      <c r="M9" s="174"/>
      <c r="N9" s="103"/>
      <c r="O9" s="104"/>
      <c r="P9" s="105"/>
      <c r="Q9" s="105"/>
      <c r="R9" s="105"/>
      <c r="S9" s="151"/>
      <c r="T9" s="151"/>
      <c r="U9" s="151"/>
      <c r="V9" s="166"/>
      <c r="W9" s="166"/>
      <c r="X9" s="166"/>
      <c r="Y9" s="166"/>
      <c r="Z9" s="166"/>
      <c r="AA9" s="166"/>
    </row>
    <row r="10" spans="1:27" ht="14.25" customHeight="1" x14ac:dyDescent="0.2">
      <c r="A10" s="166"/>
      <c r="B10" s="426"/>
      <c r="C10" s="366"/>
      <c r="D10" s="319"/>
      <c r="E10" s="319"/>
      <c r="F10" s="432"/>
      <c r="G10" s="433"/>
      <c r="H10" s="436" t="s">
        <v>40</v>
      </c>
      <c r="I10" s="436"/>
      <c r="J10" s="436"/>
      <c r="K10" s="149"/>
      <c r="L10" s="147"/>
      <c r="M10" s="175"/>
      <c r="N10" s="106"/>
      <c r="O10" s="105"/>
      <c r="P10" s="105"/>
      <c r="Q10" s="105"/>
      <c r="R10" s="105"/>
      <c r="S10" s="151"/>
      <c r="T10" s="151"/>
      <c r="U10" s="151"/>
      <c r="V10" s="166"/>
      <c r="W10" s="166"/>
      <c r="X10" s="166"/>
      <c r="Y10" s="166"/>
      <c r="Z10" s="166"/>
      <c r="AA10" s="166"/>
    </row>
    <row r="11" spans="1:27" ht="14.25" customHeight="1" x14ac:dyDescent="0.2">
      <c r="A11" s="166"/>
      <c r="B11" s="427"/>
      <c r="C11" s="366"/>
      <c r="D11" s="319"/>
      <c r="E11" s="319"/>
      <c r="F11" s="432"/>
      <c r="G11" s="433"/>
      <c r="H11" s="376" t="s">
        <v>41</v>
      </c>
      <c r="I11" s="376"/>
      <c r="J11" s="376"/>
      <c r="K11" s="376"/>
      <c r="L11" s="317"/>
      <c r="M11" s="175"/>
      <c r="N11" s="107"/>
      <c r="O11" s="104"/>
      <c r="P11" s="105"/>
      <c r="Q11" s="105"/>
      <c r="R11" s="105"/>
      <c r="S11" s="151"/>
      <c r="T11" s="151"/>
      <c r="U11" s="151"/>
      <c r="V11" s="166"/>
      <c r="W11" s="166"/>
      <c r="X11" s="166"/>
      <c r="Y11" s="166"/>
      <c r="Z11" s="166"/>
      <c r="AA11" s="166"/>
    </row>
    <row r="12" spans="1:27" ht="14.25" customHeight="1" x14ac:dyDescent="0.2">
      <c r="A12" s="166"/>
      <c r="B12" s="427"/>
      <c r="C12" s="366"/>
      <c r="D12" s="319"/>
      <c r="E12" s="319"/>
      <c r="F12" s="432"/>
      <c r="G12" s="433"/>
      <c r="H12" s="321" t="s">
        <v>42</v>
      </c>
      <c r="I12" s="321"/>
      <c r="J12" s="170"/>
      <c r="K12" s="150"/>
      <c r="L12" s="150"/>
      <c r="M12" s="175"/>
      <c r="N12" s="107"/>
      <c r="O12" s="104"/>
      <c r="P12" s="105"/>
      <c r="Q12" s="108"/>
      <c r="R12" s="108"/>
      <c r="S12" s="151"/>
      <c r="T12" s="151"/>
      <c r="U12" s="151"/>
      <c r="V12" s="166"/>
      <c r="W12" s="166"/>
      <c r="X12" s="166"/>
      <c r="Y12" s="166"/>
      <c r="Z12" s="166"/>
      <c r="AA12" s="166"/>
    </row>
    <row r="13" spans="1:27" ht="14.25" customHeight="1" x14ac:dyDescent="0.2">
      <c r="A13" s="166"/>
      <c r="B13" s="427"/>
      <c r="C13" s="366"/>
      <c r="D13" s="319"/>
      <c r="E13" s="319"/>
      <c r="F13" s="432" t="s">
        <v>43</v>
      </c>
      <c r="G13" s="433"/>
      <c r="H13" s="168" t="s">
        <v>29</v>
      </c>
      <c r="I13" s="149"/>
      <c r="J13" s="146"/>
      <c r="K13" s="146"/>
      <c r="L13" s="147"/>
      <c r="M13" s="176"/>
      <c r="N13" s="107"/>
      <c r="O13" s="104"/>
      <c r="P13" s="105"/>
      <c r="Q13" s="105"/>
      <c r="R13" s="105"/>
      <c r="S13" s="151"/>
      <c r="T13" s="151"/>
      <c r="U13" s="151"/>
      <c r="V13" s="166"/>
      <c r="W13" s="166"/>
      <c r="X13" s="166"/>
      <c r="Y13" s="166"/>
      <c r="Z13" s="166"/>
      <c r="AA13" s="166"/>
    </row>
    <row r="14" spans="1:27" ht="14.25" customHeight="1" x14ac:dyDescent="0.2">
      <c r="A14" s="166"/>
      <c r="B14" s="109"/>
      <c r="C14" s="99"/>
      <c r="D14" s="110"/>
      <c r="E14" s="318"/>
      <c r="F14" s="434"/>
      <c r="G14" s="435"/>
      <c r="H14" s="169" t="s">
        <v>44</v>
      </c>
      <c r="I14" s="327"/>
      <c r="J14" s="327"/>
      <c r="K14" s="327"/>
      <c r="L14" s="327"/>
      <c r="M14" s="177"/>
      <c r="N14" s="111"/>
      <c r="O14" s="151"/>
      <c r="P14" s="151"/>
      <c r="Q14" s="151"/>
      <c r="R14" s="151"/>
      <c r="S14" s="151"/>
      <c r="T14" s="151"/>
      <c r="U14" s="151"/>
      <c r="V14" s="166"/>
      <c r="W14" s="166"/>
      <c r="X14" s="166"/>
      <c r="Y14" s="166"/>
      <c r="Z14" s="166"/>
      <c r="AA14" s="166"/>
    </row>
    <row r="15" spans="1:27" ht="23" customHeight="1" x14ac:dyDescent="0.25">
      <c r="A15" s="93"/>
      <c r="B15" s="428" t="s">
        <v>45</v>
      </c>
      <c r="C15" s="429"/>
      <c r="D15" s="429"/>
      <c r="E15" s="429"/>
      <c r="F15" s="425"/>
      <c r="G15" s="425"/>
      <c r="H15" s="425"/>
      <c r="I15" s="425"/>
      <c r="J15" s="425"/>
      <c r="K15" s="425"/>
      <c r="L15" s="425"/>
      <c r="M15" s="112"/>
      <c r="N15" s="113"/>
      <c r="O15" s="152"/>
      <c r="P15" s="152"/>
      <c r="Q15" s="152"/>
      <c r="R15" s="152"/>
      <c r="S15" s="152"/>
      <c r="T15" s="152"/>
      <c r="U15" s="152"/>
      <c r="V15" s="93"/>
      <c r="W15" s="93"/>
      <c r="X15" s="93"/>
      <c r="Y15" s="93"/>
      <c r="Z15" s="93"/>
      <c r="AA15" s="93"/>
    </row>
    <row r="16" spans="1:27" ht="14.25" customHeight="1" thickBot="1" x14ac:dyDescent="0.25">
      <c r="A16" s="93"/>
      <c r="B16" s="114"/>
      <c r="C16" s="115"/>
      <c r="D16" s="116"/>
      <c r="E16" s="117"/>
      <c r="F16" s="115"/>
      <c r="G16" s="115"/>
      <c r="H16" s="116"/>
      <c r="I16" s="116"/>
      <c r="J16" s="116"/>
      <c r="K16" s="116"/>
      <c r="L16" s="116"/>
      <c r="M16" s="118"/>
      <c r="N16" s="78"/>
      <c r="O16" s="152"/>
      <c r="P16" s="152"/>
      <c r="Q16" s="152"/>
      <c r="R16" s="152"/>
      <c r="S16" s="152"/>
      <c r="T16" s="152"/>
      <c r="U16" s="152"/>
      <c r="V16" s="93"/>
      <c r="W16" s="93"/>
      <c r="X16" s="93"/>
      <c r="Y16" s="93"/>
      <c r="Z16" s="93"/>
      <c r="AA16" s="93"/>
    </row>
    <row r="17" spans="1:27" ht="14.25" customHeight="1" x14ac:dyDescent="0.2">
      <c r="A17" s="93"/>
      <c r="B17" s="119"/>
      <c r="C17" s="441" t="s">
        <v>275</v>
      </c>
      <c r="D17" s="442"/>
      <c r="E17" s="442"/>
      <c r="F17" s="442"/>
      <c r="G17" s="442"/>
      <c r="H17" s="442"/>
      <c r="I17" s="442"/>
      <c r="J17" s="442"/>
      <c r="K17" s="442"/>
      <c r="L17" s="442"/>
      <c r="M17" s="443"/>
      <c r="N17" s="120"/>
      <c r="O17" s="152"/>
      <c r="P17" s="152"/>
      <c r="Q17" s="152"/>
      <c r="R17" s="152"/>
      <c r="S17" s="152"/>
      <c r="T17" s="152"/>
      <c r="U17" s="152"/>
      <c r="V17" s="93"/>
      <c r="W17" s="93"/>
      <c r="X17" s="93"/>
      <c r="Y17" s="93"/>
      <c r="Z17" s="93"/>
      <c r="AA17" s="93"/>
    </row>
    <row r="18" spans="1:27" ht="14.25" customHeight="1" x14ac:dyDescent="0.2">
      <c r="A18" s="93"/>
      <c r="B18" s="119"/>
      <c r="C18" s="444"/>
      <c r="D18" s="445"/>
      <c r="E18" s="445"/>
      <c r="F18" s="445"/>
      <c r="G18" s="445"/>
      <c r="H18" s="445"/>
      <c r="I18" s="445"/>
      <c r="J18" s="445"/>
      <c r="K18" s="445"/>
      <c r="L18" s="445"/>
      <c r="M18" s="446"/>
      <c r="N18" s="120"/>
      <c r="O18" s="152"/>
      <c r="P18" s="152"/>
      <c r="Q18" s="152"/>
      <c r="R18" s="152"/>
      <c r="S18" s="152"/>
      <c r="T18" s="152"/>
      <c r="U18" s="152"/>
      <c r="V18" s="93"/>
      <c r="W18" s="93"/>
      <c r="X18" s="93"/>
      <c r="Y18" s="93"/>
      <c r="Z18" s="93"/>
      <c r="AA18" s="93"/>
    </row>
    <row r="19" spans="1:27" ht="14.25" customHeight="1" x14ac:dyDescent="0.2">
      <c r="A19" s="93"/>
      <c r="B19" s="119"/>
      <c r="C19" s="444"/>
      <c r="D19" s="445"/>
      <c r="E19" s="445"/>
      <c r="F19" s="445"/>
      <c r="G19" s="445"/>
      <c r="H19" s="445"/>
      <c r="I19" s="445"/>
      <c r="J19" s="445"/>
      <c r="K19" s="445"/>
      <c r="L19" s="445"/>
      <c r="M19" s="446"/>
      <c r="N19" s="120"/>
      <c r="O19" s="152"/>
      <c r="P19" s="152"/>
      <c r="Q19" s="152"/>
      <c r="R19" s="152"/>
      <c r="S19" s="152"/>
      <c r="T19" s="152"/>
      <c r="U19" s="152"/>
      <c r="V19" s="93"/>
      <c r="W19" s="93"/>
      <c r="X19" s="93"/>
      <c r="Y19" s="93"/>
      <c r="Z19" s="93"/>
      <c r="AA19" s="93"/>
    </row>
    <row r="20" spans="1:27" ht="14.25" customHeight="1" thickBot="1" x14ac:dyDescent="0.25">
      <c r="A20" s="93"/>
      <c r="B20" s="121"/>
      <c r="C20" s="447"/>
      <c r="D20" s="448"/>
      <c r="E20" s="448"/>
      <c r="F20" s="448"/>
      <c r="G20" s="448"/>
      <c r="H20" s="448"/>
      <c r="I20" s="448"/>
      <c r="J20" s="448"/>
      <c r="K20" s="448"/>
      <c r="L20" s="448"/>
      <c r="M20" s="449"/>
      <c r="N20" s="120"/>
      <c r="O20" s="152"/>
      <c r="P20" s="152"/>
      <c r="Q20" s="152"/>
      <c r="R20" s="152"/>
      <c r="S20" s="152"/>
      <c r="T20" s="152"/>
      <c r="U20" s="152"/>
      <c r="V20" s="93"/>
      <c r="W20" s="93"/>
      <c r="X20" s="93"/>
      <c r="Y20" s="93"/>
      <c r="Z20" s="93"/>
      <c r="AA20" s="93"/>
    </row>
    <row r="21" spans="1:27" ht="14" customHeight="1" thickBot="1" x14ac:dyDescent="0.25">
      <c r="A21" s="93"/>
      <c r="B21" s="122"/>
      <c r="C21" s="123"/>
      <c r="D21" s="124"/>
      <c r="E21" s="125"/>
      <c r="F21" s="126"/>
      <c r="G21" s="126"/>
      <c r="H21" s="126"/>
      <c r="I21" s="126"/>
      <c r="J21" s="127"/>
      <c r="K21" s="127"/>
      <c r="L21" s="127"/>
      <c r="M21" s="118"/>
      <c r="N21" s="92"/>
      <c r="O21" s="152"/>
      <c r="P21" s="152"/>
      <c r="Q21" s="152"/>
      <c r="R21" s="152"/>
      <c r="S21" s="152"/>
      <c r="T21" s="152"/>
      <c r="U21" s="152"/>
      <c r="V21" s="93"/>
      <c r="W21" s="93"/>
      <c r="X21" s="93"/>
      <c r="Y21" s="93"/>
      <c r="Z21" s="93"/>
      <c r="AA21" s="93"/>
    </row>
    <row r="22" spans="1:27" ht="23" customHeight="1" thickBot="1" x14ac:dyDescent="0.3">
      <c r="A22" s="93"/>
      <c r="B22" s="440" t="s">
        <v>276</v>
      </c>
      <c r="C22" s="429"/>
      <c r="D22" s="429"/>
      <c r="E22" s="429"/>
      <c r="F22" s="429"/>
      <c r="G22" s="429"/>
      <c r="H22" s="429"/>
      <c r="I22" s="429"/>
      <c r="J22" s="429"/>
      <c r="K22" s="429"/>
      <c r="L22" s="429"/>
      <c r="M22" s="128"/>
      <c r="N22" s="113"/>
      <c r="O22" s="152"/>
      <c r="P22" s="152"/>
      <c r="Q22" s="152"/>
      <c r="R22" s="152"/>
      <c r="S22" s="152"/>
      <c r="T22" s="152"/>
      <c r="U22" s="152"/>
      <c r="V22" s="93"/>
      <c r="W22" s="93"/>
      <c r="X22" s="93"/>
      <c r="Y22" s="93"/>
      <c r="Z22" s="93"/>
      <c r="AA22" s="93"/>
    </row>
    <row r="23" spans="1:27" ht="14.25" customHeight="1" thickBot="1" x14ac:dyDescent="0.25">
      <c r="A23" s="93"/>
      <c r="B23" s="129"/>
      <c r="C23" s="115"/>
      <c r="D23" s="116"/>
      <c r="E23" s="130"/>
      <c r="F23" s="131"/>
      <c r="G23" s="131"/>
      <c r="H23" s="131"/>
      <c r="I23" s="131"/>
      <c r="J23" s="131"/>
      <c r="K23" s="131"/>
      <c r="L23" s="131"/>
      <c r="M23" s="77"/>
      <c r="N23" s="78"/>
      <c r="O23" s="152"/>
      <c r="P23" s="152"/>
      <c r="Q23" s="152"/>
      <c r="R23" s="152"/>
      <c r="S23" s="152"/>
      <c r="T23" s="152"/>
      <c r="U23" s="152"/>
      <c r="V23" s="93"/>
      <c r="W23" s="93"/>
      <c r="X23" s="93"/>
      <c r="Y23" s="93"/>
      <c r="Z23" s="93"/>
      <c r="AA23" s="93"/>
    </row>
    <row r="24" spans="1:27" ht="15.5" customHeight="1" thickBot="1" x14ac:dyDescent="0.25">
      <c r="A24" s="93"/>
      <c r="B24" s="437" t="s">
        <v>277</v>
      </c>
      <c r="C24" s="438"/>
      <c r="D24" s="438"/>
      <c r="E24" s="439"/>
      <c r="F24" s="468" t="s">
        <v>278</v>
      </c>
      <c r="G24" s="469"/>
      <c r="H24" s="469"/>
      <c r="I24" s="469"/>
      <c r="J24" s="470"/>
      <c r="K24" s="79"/>
      <c r="L24" s="79"/>
      <c r="M24" s="79"/>
      <c r="N24" s="80"/>
      <c r="O24" s="132"/>
      <c r="P24" s="132"/>
      <c r="Q24" s="132"/>
      <c r="R24" s="132"/>
      <c r="S24" s="132"/>
      <c r="T24" s="132"/>
      <c r="U24" s="132"/>
      <c r="V24" s="93"/>
      <c r="W24" s="93"/>
      <c r="X24" s="93"/>
      <c r="Y24" s="93"/>
      <c r="Z24" s="93"/>
      <c r="AA24" s="93"/>
    </row>
    <row r="25" spans="1:27" ht="15.5" customHeight="1" thickBot="1" x14ac:dyDescent="0.25">
      <c r="A25" s="93"/>
      <c r="B25" s="40"/>
      <c r="C25" s="41">
        <v>1</v>
      </c>
      <c r="D25" s="42">
        <v>2</v>
      </c>
      <c r="E25" s="42">
        <v>3</v>
      </c>
      <c r="F25" s="42">
        <v>4</v>
      </c>
      <c r="G25" s="42">
        <v>5</v>
      </c>
      <c r="H25" s="42">
        <v>6</v>
      </c>
      <c r="I25" s="42">
        <v>7</v>
      </c>
      <c r="J25" s="42">
        <v>8</v>
      </c>
      <c r="K25" s="42">
        <v>9</v>
      </c>
      <c r="L25" s="42">
        <v>10</v>
      </c>
      <c r="M25" s="42">
        <v>11</v>
      </c>
      <c r="N25" s="42">
        <v>12</v>
      </c>
      <c r="O25" s="132"/>
      <c r="P25" s="132"/>
      <c r="Q25" s="132"/>
      <c r="R25" s="132"/>
      <c r="S25" s="132"/>
      <c r="T25" s="132"/>
      <c r="U25" s="132"/>
      <c r="V25" s="93"/>
      <c r="W25" s="93"/>
      <c r="X25" s="93"/>
      <c r="Y25" s="93"/>
      <c r="Z25" s="93"/>
      <c r="AA25" s="93"/>
    </row>
    <row r="26" spans="1:27" ht="15.5" customHeight="1" x14ac:dyDescent="0.2">
      <c r="A26" s="93"/>
      <c r="B26" s="43" t="s">
        <v>279</v>
      </c>
      <c r="C26" s="44" t="s">
        <v>72</v>
      </c>
      <c r="D26" s="45" t="s">
        <v>95</v>
      </c>
      <c r="E26" s="46" t="s">
        <v>111</v>
      </c>
      <c r="F26" s="47" t="s">
        <v>127</v>
      </c>
      <c r="G26" s="48" t="s">
        <v>143</v>
      </c>
      <c r="H26" s="49"/>
      <c r="I26" s="50" t="s">
        <v>280</v>
      </c>
      <c r="J26" s="49"/>
      <c r="K26" s="49"/>
      <c r="L26" s="49"/>
      <c r="M26" s="49"/>
      <c r="N26" s="51"/>
      <c r="O26" s="132"/>
      <c r="P26" s="132"/>
      <c r="Q26" s="132"/>
      <c r="R26" s="132"/>
      <c r="S26" s="132"/>
      <c r="T26" s="132"/>
      <c r="U26" s="132"/>
      <c r="V26" s="93"/>
      <c r="W26" s="93"/>
      <c r="X26" s="93"/>
      <c r="Y26" s="93"/>
      <c r="Z26" s="93"/>
      <c r="AA26" s="93"/>
    </row>
    <row r="27" spans="1:27" ht="14.25" customHeight="1" x14ac:dyDescent="0.2">
      <c r="A27" s="93"/>
      <c r="B27" s="52" t="s">
        <v>281</v>
      </c>
      <c r="C27" s="53" t="s">
        <v>74</v>
      </c>
      <c r="D27" s="54" t="s">
        <v>98</v>
      </c>
      <c r="E27" s="55" t="s">
        <v>113</v>
      </c>
      <c r="F27" s="56" t="s">
        <v>129</v>
      </c>
      <c r="G27" s="57" t="s">
        <v>145</v>
      </c>
      <c r="H27" s="58"/>
      <c r="I27" s="59" t="s">
        <v>282</v>
      </c>
      <c r="J27" s="58"/>
      <c r="K27" s="58"/>
      <c r="L27" s="58"/>
      <c r="M27" s="58"/>
      <c r="N27" s="60"/>
      <c r="O27" s="132"/>
      <c r="P27" s="132"/>
      <c r="Q27" s="132"/>
      <c r="R27" s="132"/>
      <c r="S27" s="132"/>
      <c r="T27" s="132"/>
      <c r="U27" s="132"/>
      <c r="V27" s="93"/>
      <c r="W27" s="93"/>
      <c r="X27" s="93"/>
      <c r="Y27" s="93"/>
      <c r="Z27" s="93"/>
      <c r="AA27" s="93"/>
    </row>
    <row r="28" spans="1:27" ht="14.25" customHeight="1" x14ac:dyDescent="0.2">
      <c r="A28" s="93"/>
      <c r="B28" s="52" t="s">
        <v>283</v>
      </c>
      <c r="C28" s="53" t="s">
        <v>77</v>
      </c>
      <c r="D28" s="54" t="s">
        <v>100</v>
      </c>
      <c r="E28" s="55" t="s">
        <v>115</v>
      </c>
      <c r="F28" s="56" t="s">
        <v>131</v>
      </c>
      <c r="G28" s="57" t="s">
        <v>147</v>
      </c>
      <c r="H28" s="58"/>
      <c r="I28" s="61" t="s">
        <v>284</v>
      </c>
      <c r="J28" s="58"/>
      <c r="K28" s="58"/>
      <c r="L28" s="58"/>
      <c r="M28" s="58"/>
      <c r="N28" s="60"/>
      <c r="O28" s="132"/>
      <c r="P28" s="132"/>
      <c r="Q28" s="132"/>
      <c r="R28" s="132"/>
      <c r="S28" s="132"/>
      <c r="T28" s="132"/>
      <c r="U28" s="132"/>
      <c r="V28" s="93"/>
      <c r="W28" s="93"/>
      <c r="X28" s="93"/>
      <c r="Y28" s="93"/>
      <c r="Z28" s="93"/>
      <c r="AA28" s="93"/>
    </row>
    <row r="29" spans="1:27" ht="14.25" customHeight="1" x14ac:dyDescent="0.2">
      <c r="A29" s="93"/>
      <c r="B29" s="52" t="s">
        <v>285</v>
      </c>
      <c r="C29" s="53" t="s">
        <v>80</v>
      </c>
      <c r="D29" s="54" t="s">
        <v>102</v>
      </c>
      <c r="E29" s="55" t="s">
        <v>117</v>
      </c>
      <c r="F29" s="56" t="s">
        <v>133</v>
      </c>
      <c r="G29" s="57" t="s">
        <v>149</v>
      </c>
      <c r="H29" s="58"/>
      <c r="I29" s="62" t="s">
        <v>286</v>
      </c>
      <c r="J29" s="58"/>
      <c r="K29" s="58"/>
      <c r="L29" s="58"/>
      <c r="M29" s="58"/>
      <c r="N29" s="60"/>
      <c r="O29" s="132"/>
      <c r="P29" s="132"/>
      <c r="Q29" s="132"/>
      <c r="R29" s="132"/>
      <c r="S29" s="132"/>
      <c r="T29" s="132"/>
      <c r="U29" s="132"/>
      <c r="V29" s="93"/>
      <c r="W29" s="93"/>
      <c r="X29" s="93"/>
      <c r="Y29" s="93"/>
      <c r="Z29" s="93"/>
      <c r="AA29" s="93"/>
    </row>
    <row r="30" spans="1:27" ht="14.25" customHeight="1" x14ac:dyDescent="0.2">
      <c r="A30" s="93"/>
      <c r="B30" s="52" t="s">
        <v>287</v>
      </c>
      <c r="C30" s="53" t="s">
        <v>84</v>
      </c>
      <c r="D30" s="54" t="s">
        <v>103</v>
      </c>
      <c r="E30" s="55" t="s">
        <v>119</v>
      </c>
      <c r="F30" s="56" t="s">
        <v>135</v>
      </c>
      <c r="G30" s="57" t="s">
        <v>151</v>
      </c>
      <c r="H30" s="58"/>
      <c r="I30" s="63" t="s">
        <v>288</v>
      </c>
      <c r="J30" s="58"/>
      <c r="K30" s="58"/>
      <c r="L30" s="58"/>
      <c r="M30" s="58"/>
      <c r="N30" s="60"/>
      <c r="O30" s="132"/>
      <c r="P30" s="132"/>
      <c r="Q30" s="132"/>
      <c r="R30" s="132"/>
      <c r="S30" s="132"/>
      <c r="T30" s="132"/>
      <c r="U30" s="132"/>
      <c r="V30" s="93"/>
      <c r="W30" s="93"/>
      <c r="X30" s="93"/>
      <c r="Y30" s="93"/>
      <c r="Z30" s="93"/>
      <c r="AA30" s="93"/>
    </row>
    <row r="31" spans="1:27" ht="14.25" customHeight="1" x14ac:dyDescent="0.2">
      <c r="A31" s="93"/>
      <c r="B31" s="52" t="s">
        <v>289</v>
      </c>
      <c r="C31" s="53" t="s">
        <v>87</v>
      </c>
      <c r="D31" s="54" t="s">
        <v>105</v>
      </c>
      <c r="E31" s="55" t="s">
        <v>121</v>
      </c>
      <c r="F31" s="56" t="s">
        <v>137</v>
      </c>
      <c r="G31" s="57" t="s">
        <v>153</v>
      </c>
      <c r="H31" s="58"/>
      <c r="I31" s="64" t="s">
        <v>290</v>
      </c>
      <c r="J31" s="58"/>
      <c r="K31" s="58"/>
      <c r="L31" s="58"/>
      <c r="M31" s="58"/>
      <c r="N31" s="60"/>
      <c r="O31" s="132"/>
      <c r="P31" s="132"/>
      <c r="Q31" s="132"/>
      <c r="R31" s="132"/>
      <c r="S31" s="132"/>
      <c r="T31" s="132"/>
      <c r="U31" s="132"/>
      <c r="V31" s="93"/>
      <c r="W31" s="93"/>
      <c r="X31" s="93"/>
      <c r="Y31" s="93"/>
      <c r="Z31" s="93"/>
      <c r="AA31" s="93"/>
    </row>
    <row r="32" spans="1:27" ht="14.25" customHeight="1" x14ac:dyDescent="0.2">
      <c r="A32" s="93"/>
      <c r="B32" s="52" t="s">
        <v>291</v>
      </c>
      <c r="C32" s="53" t="s">
        <v>90</v>
      </c>
      <c r="D32" s="54" t="s">
        <v>107</v>
      </c>
      <c r="E32" s="55" t="s">
        <v>123</v>
      </c>
      <c r="F32" s="56" t="s">
        <v>139</v>
      </c>
      <c r="G32" s="57" t="s">
        <v>155</v>
      </c>
      <c r="H32" s="58"/>
      <c r="I32" s="65" t="s">
        <v>292</v>
      </c>
      <c r="J32" s="58"/>
      <c r="K32" s="58"/>
      <c r="L32" s="58"/>
      <c r="M32" s="58"/>
      <c r="N32" s="60"/>
      <c r="O32" s="132"/>
      <c r="P32" s="132"/>
      <c r="Q32" s="132"/>
      <c r="R32" s="132"/>
      <c r="S32" s="132"/>
      <c r="T32" s="132"/>
      <c r="U32" s="132"/>
      <c r="V32" s="93"/>
      <c r="W32" s="93"/>
      <c r="X32" s="93"/>
      <c r="Y32" s="93"/>
      <c r="Z32" s="93"/>
      <c r="AA32" s="93"/>
    </row>
    <row r="33" spans="1:27" ht="14.25" customHeight="1" thickBot="1" x14ac:dyDescent="0.25">
      <c r="A33" s="93"/>
      <c r="B33" s="66" t="s">
        <v>293</v>
      </c>
      <c r="C33" s="67" t="s">
        <v>93</v>
      </c>
      <c r="D33" s="68" t="s">
        <v>109</v>
      </c>
      <c r="E33" s="69" t="s">
        <v>125</v>
      </c>
      <c r="F33" s="70" t="s">
        <v>141</v>
      </c>
      <c r="G33" s="71" t="s">
        <v>157</v>
      </c>
      <c r="H33" s="72"/>
      <c r="I33" s="73" t="s">
        <v>294</v>
      </c>
      <c r="J33" s="72"/>
      <c r="K33" s="72"/>
      <c r="L33" s="72"/>
      <c r="M33" s="72"/>
      <c r="N33" s="74"/>
      <c r="O33" s="132"/>
      <c r="P33" s="132"/>
      <c r="Q33" s="132"/>
      <c r="R33" s="132"/>
      <c r="S33" s="132"/>
      <c r="T33" s="132"/>
      <c r="U33" s="132"/>
      <c r="V33" s="93"/>
      <c r="W33" s="93"/>
      <c r="X33" s="93"/>
      <c r="Y33" s="93"/>
      <c r="Z33" s="93"/>
      <c r="AA33" s="93"/>
    </row>
    <row r="34" spans="1:27" ht="14.25" customHeight="1" x14ac:dyDescent="0.2">
      <c r="A34" s="93"/>
      <c r="B34" s="75"/>
      <c r="C34" s="76"/>
      <c r="D34" s="76"/>
      <c r="E34" s="76"/>
      <c r="F34" s="77"/>
      <c r="G34" s="77"/>
      <c r="H34" s="77"/>
      <c r="I34" s="77"/>
      <c r="J34" s="77"/>
      <c r="K34" s="77"/>
      <c r="L34" s="77"/>
      <c r="M34" s="77"/>
      <c r="N34" s="78"/>
      <c r="O34" s="132"/>
      <c r="P34" s="132"/>
      <c r="Q34" s="132"/>
      <c r="R34" s="132"/>
      <c r="S34" s="132"/>
      <c r="T34" s="132"/>
      <c r="U34" s="132"/>
      <c r="V34" s="93"/>
      <c r="W34" s="93"/>
      <c r="X34" s="93"/>
      <c r="Y34" s="93"/>
      <c r="Z34" s="93"/>
      <c r="AA34" s="93"/>
    </row>
    <row r="35" spans="1:27" ht="14.25" customHeight="1" thickBot="1" x14ac:dyDescent="0.25">
      <c r="A35" s="93"/>
      <c r="B35" s="88"/>
      <c r="C35" s="89"/>
      <c r="D35" s="89"/>
      <c r="E35" s="89"/>
      <c r="F35" s="79"/>
      <c r="G35" s="79"/>
      <c r="H35" s="79"/>
      <c r="I35" s="79"/>
      <c r="J35" s="79"/>
      <c r="K35" s="79"/>
      <c r="L35" s="79"/>
      <c r="M35" s="79"/>
      <c r="N35" s="80"/>
      <c r="O35" s="132"/>
      <c r="P35" s="132"/>
      <c r="Q35" s="132"/>
      <c r="R35" s="132"/>
      <c r="S35" s="132"/>
      <c r="T35" s="132"/>
      <c r="U35" s="132"/>
      <c r="V35" s="93"/>
      <c r="W35" s="93"/>
      <c r="X35" s="93"/>
      <c r="Y35" s="93"/>
      <c r="Z35" s="93"/>
      <c r="AA35" s="93"/>
    </row>
    <row r="36" spans="1:27" ht="14.25" customHeight="1" thickBot="1" x14ac:dyDescent="0.25">
      <c r="A36" s="93"/>
      <c r="B36" s="465" t="s">
        <v>295</v>
      </c>
      <c r="C36" s="466"/>
      <c r="D36" s="466"/>
      <c r="E36" s="467"/>
      <c r="F36" s="90"/>
      <c r="G36" s="79"/>
      <c r="H36" s="79"/>
      <c r="I36" s="79"/>
      <c r="J36" s="79"/>
      <c r="K36" s="79"/>
      <c r="L36" s="79"/>
      <c r="M36" s="79"/>
      <c r="N36" s="80"/>
      <c r="O36" s="132"/>
      <c r="P36" s="132"/>
      <c r="Q36" s="132"/>
      <c r="R36" s="132"/>
      <c r="S36" s="132"/>
      <c r="T36" s="132"/>
      <c r="U36" s="132"/>
      <c r="V36" s="93"/>
      <c r="W36" s="93"/>
      <c r="X36" s="93"/>
      <c r="Y36" s="93"/>
      <c r="Z36" s="93"/>
      <c r="AA36" s="93"/>
    </row>
    <row r="37" spans="1:27" ht="14.25" customHeight="1" thickBot="1" x14ac:dyDescent="0.25">
      <c r="A37" s="93"/>
      <c r="B37" s="81"/>
      <c r="C37" s="82">
        <v>1</v>
      </c>
      <c r="D37" s="83">
        <v>2</v>
      </c>
      <c r="E37" s="83">
        <v>3</v>
      </c>
      <c r="F37" s="83">
        <v>4</v>
      </c>
      <c r="G37" s="83">
        <v>5</v>
      </c>
      <c r="H37" s="83">
        <v>6</v>
      </c>
      <c r="I37" s="83">
        <v>7</v>
      </c>
      <c r="J37" s="83">
        <v>8</v>
      </c>
      <c r="K37" s="83">
        <v>9</v>
      </c>
      <c r="L37" s="83">
        <v>10</v>
      </c>
      <c r="M37" s="83">
        <v>11</v>
      </c>
      <c r="N37" s="84">
        <v>12</v>
      </c>
      <c r="O37" s="132"/>
      <c r="P37" s="132"/>
      <c r="Q37" s="132"/>
      <c r="R37" s="132"/>
      <c r="S37" s="132"/>
      <c r="T37" s="132"/>
      <c r="U37" s="132"/>
      <c r="V37" s="93"/>
      <c r="W37" s="93"/>
      <c r="X37" s="93"/>
      <c r="Y37" s="93"/>
      <c r="Z37" s="93"/>
      <c r="AA37" s="93"/>
    </row>
    <row r="38" spans="1:27" ht="14.25" customHeight="1" x14ac:dyDescent="0.2">
      <c r="A38" s="93"/>
      <c r="B38" s="85" t="s">
        <v>279</v>
      </c>
      <c r="C38" s="134"/>
      <c r="D38" s="306"/>
      <c r="E38" s="306"/>
      <c r="F38" s="306"/>
      <c r="G38" s="306"/>
      <c r="H38" s="306"/>
      <c r="I38" s="306"/>
      <c r="J38" s="306"/>
      <c r="K38" s="233"/>
      <c r="L38" s="233"/>
      <c r="M38" s="233"/>
      <c r="N38" s="307"/>
      <c r="O38" s="132"/>
      <c r="P38" s="132"/>
      <c r="Q38" s="132"/>
      <c r="R38" s="132"/>
      <c r="S38" s="132"/>
      <c r="T38" s="132"/>
      <c r="U38" s="132"/>
      <c r="V38" s="93"/>
      <c r="W38" s="93"/>
      <c r="X38" s="93"/>
      <c r="Y38" s="93"/>
      <c r="Z38" s="93"/>
      <c r="AA38" s="93"/>
    </row>
    <row r="39" spans="1:27" ht="14.25" customHeight="1" x14ac:dyDescent="0.2">
      <c r="A39" s="93"/>
      <c r="B39" s="86" t="s">
        <v>281</v>
      </c>
      <c r="C39" s="308"/>
      <c r="D39" s="237"/>
      <c r="E39" s="237"/>
      <c r="F39" s="237"/>
      <c r="G39" s="237"/>
      <c r="H39" s="237"/>
      <c r="I39" s="237"/>
      <c r="J39" s="237"/>
      <c r="K39" s="237"/>
      <c r="L39" s="237"/>
      <c r="M39" s="237"/>
      <c r="N39" s="309"/>
      <c r="O39" s="132"/>
      <c r="P39" s="132"/>
      <c r="Q39" s="132"/>
      <c r="R39" s="132"/>
      <c r="S39" s="132"/>
      <c r="T39" s="132"/>
      <c r="U39" s="132"/>
      <c r="V39" s="93"/>
      <c r="W39" s="93"/>
      <c r="X39" s="93"/>
      <c r="Y39" s="93"/>
      <c r="Z39" s="93"/>
      <c r="AA39" s="93"/>
    </row>
    <row r="40" spans="1:27" ht="14.25" customHeight="1" x14ac:dyDescent="0.2">
      <c r="A40" s="93"/>
      <c r="B40" s="86" t="s">
        <v>283</v>
      </c>
      <c r="C40" s="308"/>
      <c r="D40" s="237"/>
      <c r="E40" s="237"/>
      <c r="F40" s="237"/>
      <c r="G40" s="237"/>
      <c r="H40" s="237"/>
      <c r="I40" s="237"/>
      <c r="J40" s="237"/>
      <c r="K40" s="237"/>
      <c r="L40" s="237"/>
      <c r="M40" s="237"/>
      <c r="N40" s="309"/>
      <c r="O40" s="132"/>
      <c r="P40" s="132"/>
      <c r="Q40" s="132"/>
      <c r="R40" s="132"/>
      <c r="S40" s="132"/>
      <c r="T40" s="132"/>
      <c r="U40" s="132"/>
      <c r="V40" s="93"/>
      <c r="W40" s="93"/>
      <c r="X40" s="93"/>
      <c r="Y40" s="93"/>
      <c r="Z40" s="93"/>
      <c r="AA40" s="93"/>
    </row>
    <row r="41" spans="1:27" ht="14.25" customHeight="1" x14ac:dyDescent="0.2">
      <c r="A41" s="93"/>
      <c r="B41" s="86" t="s">
        <v>285</v>
      </c>
      <c r="C41" s="308"/>
      <c r="D41" s="237"/>
      <c r="E41" s="237"/>
      <c r="F41" s="237"/>
      <c r="G41" s="237"/>
      <c r="H41" s="237"/>
      <c r="I41" s="237"/>
      <c r="J41" s="237"/>
      <c r="K41" s="237"/>
      <c r="L41" s="237"/>
      <c r="M41" s="237"/>
      <c r="N41" s="309"/>
      <c r="O41" s="132"/>
      <c r="P41" s="132"/>
      <c r="Q41" s="132"/>
      <c r="R41" s="132"/>
      <c r="S41" s="132"/>
      <c r="T41" s="132"/>
      <c r="U41" s="132"/>
      <c r="V41" s="93"/>
      <c r="W41" s="93"/>
      <c r="X41" s="93"/>
      <c r="Y41" s="93"/>
      <c r="Z41" s="93"/>
      <c r="AA41" s="93"/>
    </row>
    <row r="42" spans="1:27" ht="14.25" customHeight="1" x14ac:dyDescent="0.2">
      <c r="A42" s="93"/>
      <c r="B42" s="86" t="s">
        <v>287</v>
      </c>
      <c r="C42" s="310"/>
      <c r="D42" s="311"/>
      <c r="E42" s="311"/>
      <c r="F42" s="311"/>
      <c r="G42" s="237"/>
      <c r="H42" s="237"/>
      <c r="I42" s="237"/>
      <c r="J42" s="237"/>
      <c r="K42" s="237"/>
      <c r="L42" s="237"/>
      <c r="M42" s="237"/>
      <c r="N42" s="309"/>
      <c r="O42" s="132"/>
      <c r="P42" s="132"/>
      <c r="Q42" s="132"/>
      <c r="R42" s="132"/>
      <c r="S42" s="132"/>
      <c r="T42" s="132"/>
      <c r="U42" s="132"/>
      <c r="V42" s="93"/>
      <c r="W42" s="93"/>
      <c r="X42" s="93"/>
      <c r="Y42" s="93"/>
      <c r="Z42" s="93"/>
      <c r="AA42" s="93"/>
    </row>
    <row r="43" spans="1:27" ht="14.25" customHeight="1" x14ac:dyDescent="0.2">
      <c r="A43" s="93"/>
      <c r="B43" s="86" t="s">
        <v>289</v>
      </c>
      <c r="C43" s="310"/>
      <c r="D43" s="311"/>
      <c r="E43" s="311"/>
      <c r="F43" s="311"/>
      <c r="G43" s="237"/>
      <c r="H43" s="237"/>
      <c r="I43" s="237"/>
      <c r="J43" s="237"/>
      <c r="K43" s="237"/>
      <c r="L43" s="237"/>
      <c r="M43" s="237"/>
      <c r="N43" s="309"/>
      <c r="O43" s="132"/>
      <c r="P43" s="132"/>
      <c r="Q43" s="132"/>
      <c r="R43" s="132"/>
      <c r="S43" s="132"/>
      <c r="T43" s="132"/>
      <c r="U43" s="132"/>
      <c r="V43" s="93"/>
      <c r="W43" s="93"/>
      <c r="X43" s="93"/>
      <c r="Y43" s="93"/>
      <c r="Z43" s="93"/>
      <c r="AA43" s="93"/>
    </row>
    <row r="44" spans="1:27" ht="14.25" customHeight="1" x14ac:dyDescent="0.2">
      <c r="A44" s="93"/>
      <c r="B44" s="86" t="s">
        <v>291</v>
      </c>
      <c r="C44" s="310"/>
      <c r="D44" s="311"/>
      <c r="E44" s="311"/>
      <c r="F44" s="311"/>
      <c r="G44" s="237"/>
      <c r="H44" s="237"/>
      <c r="I44" s="237"/>
      <c r="J44" s="237"/>
      <c r="K44" s="237"/>
      <c r="L44" s="237"/>
      <c r="M44" s="237"/>
      <c r="N44" s="309"/>
      <c r="O44" s="132"/>
      <c r="P44" s="132"/>
      <c r="Q44" s="132"/>
      <c r="R44" s="132"/>
      <c r="S44" s="132"/>
      <c r="T44" s="132"/>
      <c r="U44" s="132"/>
      <c r="V44" s="93"/>
      <c r="W44" s="93"/>
      <c r="X44" s="93"/>
      <c r="Y44" s="93"/>
      <c r="Z44" s="93"/>
      <c r="AA44" s="93"/>
    </row>
    <row r="45" spans="1:27" ht="14.25" customHeight="1" thickBot="1" x14ac:dyDescent="0.25">
      <c r="A45" s="93"/>
      <c r="B45" s="87" t="s">
        <v>293</v>
      </c>
      <c r="C45" s="312"/>
      <c r="D45" s="313"/>
      <c r="E45" s="313"/>
      <c r="F45" s="313"/>
      <c r="G45" s="313"/>
      <c r="H45" s="313"/>
      <c r="I45" s="313"/>
      <c r="J45" s="313"/>
      <c r="K45" s="313"/>
      <c r="L45" s="313"/>
      <c r="M45" s="313"/>
      <c r="N45" s="314"/>
      <c r="O45" s="132"/>
      <c r="P45" s="132"/>
      <c r="Q45" s="132"/>
      <c r="R45" s="132"/>
      <c r="S45" s="132"/>
      <c r="T45" s="132"/>
      <c r="U45" s="132"/>
      <c r="V45" s="93"/>
      <c r="W45" s="93"/>
      <c r="X45" s="93"/>
      <c r="Y45" s="93"/>
      <c r="Z45" s="93"/>
      <c r="AA45" s="93"/>
    </row>
    <row r="46" spans="1:27" ht="14.25" customHeight="1" thickBot="1" x14ac:dyDescent="0.25">
      <c r="A46" s="93"/>
      <c r="B46" s="75"/>
      <c r="C46" s="76"/>
      <c r="D46" s="76"/>
      <c r="E46" s="76"/>
      <c r="F46" s="77"/>
      <c r="G46" s="77"/>
      <c r="H46" s="77"/>
      <c r="I46" s="77"/>
      <c r="J46" s="77"/>
      <c r="K46" s="77"/>
      <c r="L46" s="77"/>
      <c r="M46" s="77"/>
      <c r="N46" s="78"/>
      <c r="O46" s="132"/>
      <c r="P46" s="132"/>
      <c r="Q46" s="132"/>
      <c r="R46" s="132"/>
      <c r="S46" s="132"/>
      <c r="T46" s="132"/>
      <c r="U46" s="132"/>
      <c r="V46" s="93"/>
      <c r="W46" s="93"/>
      <c r="X46" s="93"/>
      <c r="Y46" s="93"/>
      <c r="Z46" s="93"/>
      <c r="AA46" s="93"/>
    </row>
    <row r="47" spans="1:27" ht="14.25" customHeight="1" thickBot="1" x14ac:dyDescent="0.25">
      <c r="A47" s="93"/>
      <c r="B47" s="133"/>
      <c r="C47" s="471" t="s">
        <v>296</v>
      </c>
      <c r="D47" s="472"/>
      <c r="E47" s="472"/>
      <c r="F47" s="473"/>
      <c r="G47" s="79"/>
      <c r="H47" s="79"/>
      <c r="I47" s="79"/>
      <c r="J47" s="79"/>
      <c r="K47" s="79"/>
      <c r="L47" s="79"/>
      <c r="M47" s="79"/>
      <c r="N47" s="80"/>
      <c r="O47" s="132"/>
      <c r="P47" s="132"/>
      <c r="Q47" s="132"/>
      <c r="R47" s="132"/>
      <c r="S47" s="132"/>
      <c r="T47" s="132"/>
      <c r="U47" s="132"/>
      <c r="V47" s="93"/>
      <c r="W47" s="93"/>
      <c r="X47" s="93"/>
      <c r="Y47" s="93"/>
      <c r="Z47" s="93"/>
      <c r="AA47" s="93"/>
    </row>
    <row r="48" spans="1:27" ht="14.25" customHeight="1" x14ac:dyDescent="0.2">
      <c r="A48" s="93"/>
      <c r="B48" s="133"/>
      <c r="C48" s="474"/>
      <c r="D48" s="475"/>
      <c r="E48" s="323" t="s">
        <v>297</v>
      </c>
      <c r="F48" s="300" t="s">
        <v>298</v>
      </c>
      <c r="G48" s="79"/>
      <c r="H48" s="79"/>
      <c r="I48" s="79"/>
      <c r="J48" s="79"/>
      <c r="K48" s="79"/>
      <c r="L48" s="79"/>
      <c r="M48" s="79"/>
      <c r="N48" s="80"/>
      <c r="O48" s="132"/>
      <c r="P48" s="132"/>
      <c r="Q48" s="132"/>
      <c r="R48" s="132"/>
      <c r="S48" s="132"/>
      <c r="T48" s="132"/>
      <c r="U48" s="132"/>
      <c r="V48" s="93"/>
      <c r="W48" s="93"/>
      <c r="X48" s="93"/>
      <c r="Y48" s="93"/>
      <c r="Z48" s="93"/>
      <c r="AA48" s="93"/>
    </row>
    <row r="49" spans="1:27" ht="14.25" customHeight="1" x14ac:dyDescent="0.2">
      <c r="A49" s="93"/>
      <c r="B49" s="135"/>
      <c r="C49" s="476" t="s">
        <v>299</v>
      </c>
      <c r="D49" s="477"/>
      <c r="E49" s="305"/>
      <c r="F49" s="303">
        <f>(E49/4)* 2.25</f>
        <v>0</v>
      </c>
      <c r="G49" s="136"/>
      <c r="H49" s="136"/>
      <c r="I49" s="136"/>
      <c r="J49" s="136"/>
      <c r="K49" s="136"/>
      <c r="L49" s="136"/>
      <c r="M49" s="136"/>
      <c r="N49" s="137"/>
      <c r="O49" s="132"/>
      <c r="P49" s="132"/>
      <c r="Q49" s="132"/>
      <c r="R49" s="132"/>
      <c r="S49" s="132"/>
      <c r="T49" s="132"/>
      <c r="U49" s="132"/>
      <c r="V49" s="93"/>
      <c r="W49" s="93"/>
      <c r="X49" s="93"/>
      <c r="Y49" s="93"/>
      <c r="Z49" s="93"/>
      <c r="AA49" s="93"/>
    </row>
    <row r="50" spans="1:27" ht="14.25" customHeight="1" x14ac:dyDescent="0.2">
      <c r="A50" s="93"/>
      <c r="B50" s="135"/>
      <c r="C50" s="476" t="s">
        <v>300</v>
      </c>
      <c r="D50" s="477"/>
      <c r="E50" s="301">
        <f>E49</f>
        <v>0</v>
      </c>
      <c r="F50" s="303">
        <f>E50/4*20.25</f>
        <v>0</v>
      </c>
      <c r="G50" s="136"/>
      <c r="H50" s="136"/>
      <c r="I50" s="136"/>
      <c r="J50" s="136"/>
      <c r="K50" s="136"/>
      <c r="L50" s="136"/>
      <c r="M50" s="136"/>
      <c r="N50" s="137"/>
      <c r="O50" s="132"/>
      <c r="P50" s="132"/>
      <c r="Q50" s="132"/>
      <c r="R50" s="132"/>
      <c r="S50" s="132"/>
      <c r="T50" s="132"/>
      <c r="U50" s="132"/>
      <c r="V50" s="93"/>
      <c r="W50" s="93"/>
      <c r="X50" s="93"/>
      <c r="Y50" s="93"/>
      <c r="Z50" s="93"/>
      <c r="AA50" s="93"/>
    </row>
    <row r="51" spans="1:27" ht="14.25" customHeight="1" thickBot="1" x14ac:dyDescent="0.25">
      <c r="A51" s="93"/>
      <c r="B51" s="135"/>
      <c r="C51" s="478" t="s">
        <v>301</v>
      </c>
      <c r="D51" s="479"/>
      <c r="E51" s="302">
        <f>E50</f>
        <v>0</v>
      </c>
      <c r="F51" s="304">
        <f>E51/4*13.5</f>
        <v>0</v>
      </c>
      <c r="G51" s="136"/>
      <c r="H51" s="136"/>
      <c r="I51" s="136"/>
      <c r="J51" s="136"/>
      <c r="K51" s="136"/>
      <c r="L51" s="136"/>
      <c r="M51" s="136"/>
      <c r="N51" s="137"/>
      <c r="O51" s="132"/>
      <c r="P51" s="132"/>
      <c r="Q51" s="132"/>
      <c r="R51" s="132"/>
      <c r="S51" s="132"/>
      <c r="T51" s="132"/>
      <c r="U51" s="132"/>
      <c r="V51" s="93"/>
      <c r="W51" s="93"/>
      <c r="X51" s="93"/>
      <c r="Y51" s="93"/>
      <c r="Z51" s="93"/>
      <c r="AA51" s="93"/>
    </row>
    <row r="52" spans="1:27" ht="14.25" customHeight="1" x14ac:dyDescent="0.2">
      <c r="A52" s="93"/>
      <c r="B52" s="135"/>
      <c r="C52" s="136"/>
      <c r="D52" s="136"/>
      <c r="E52" s="136"/>
      <c r="F52" s="136"/>
      <c r="G52" s="136"/>
      <c r="H52" s="136"/>
      <c r="I52" s="136"/>
      <c r="J52" s="136"/>
      <c r="K52" s="136"/>
      <c r="L52" s="136"/>
      <c r="M52" s="136"/>
      <c r="N52" s="137"/>
      <c r="O52" s="132"/>
      <c r="P52" s="132"/>
      <c r="Q52" s="132"/>
      <c r="R52" s="132"/>
      <c r="S52" s="132"/>
      <c r="T52" s="132"/>
      <c r="U52" s="132"/>
      <c r="V52" s="93"/>
      <c r="W52" s="93"/>
      <c r="X52" s="93"/>
      <c r="Y52" s="93"/>
      <c r="Z52" s="93"/>
      <c r="AA52" s="93"/>
    </row>
    <row r="53" spans="1:27" ht="14.25" customHeight="1" x14ac:dyDescent="0.2">
      <c r="A53" s="93"/>
      <c r="B53" s="135"/>
      <c r="C53" s="136"/>
      <c r="D53" s="136"/>
      <c r="E53" s="136"/>
      <c r="F53" s="136"/>
      <c r="G53" s="136"/>
      <c r="H53" s="136"/>
      <c r="I53" s="136"/>
      <c r="J53" s="136"/>
      <c r="K53" s="136"/>
      <c r="L53" s="136"/>
      <c r="M53" s="136"/>
      <c r="N53" s="137"/>
      <c r="O53" s="132"/>
      <c r="P53" s="132"/>
      <c r="Q53" s="132"/>
      <c r="R53" s="132"/>
      <c r="S53" s="132"/>
      <c r="T53" s="132"/>
      <c r="U53" s="132"/>
      <c r="V53" s="93"/>
      <c r="W53" s="93"/>
      <c r="X53" s="93"/>
      <c r="Y53" s="93"/>
      <c r="Z53" s="93"/>
      <c r="AA53" s="93"/>
    </row>
    <row r="54" spans="1:27" ht="14.25" customHeight="1" x14ac:dyDescent="0.2">
      <c r="A54" s="93"/>
      <c r="B54" s="135"/>
      <c r="C54" s="136"/>
      <c r="D54" s="136"/>
      <c r="E54" s="136"/>
      <c r="F54" s="136"/>
      <c r="G54" s="136"/>
      <c r="H54" s="136"/>
      <c r="I54" s="136"/>
      <c r="J54" s="136"/>
      <c r="K54" s="136"/>
      <c r="L54" s="136"/>
      <c r="M54" s="136"/>
      <c r="N54" s="137"/>
      <c r="O54" s="132"/>
      <c r="P54" s="132"/>
      <c r="Q54" s="132"/>
      <c r="R54" s="132"/>
      <c r="S54" s="132"/>
      <c r="T54" s="132"/>
      <c r="U54" s="132"/>
      <c r="V54" s="93"/>
      <c r="W54" s="93"/>
      <c r="X54" s="93"/>
      <c r="Y54" s="93"/>
      <c r="Z54" s="93"/>
      <c r="AA54" s="93"/>
    </row>
    <row r="55" spans="1:27" ht="14.25" customHeight="1" x14ac:dyDescent="0.2">
      <c r="A55" s="93"/>
      <c r="B55" s="135"/>
      <c r="C55" s="136"/>
      <c r="D55" s="136"/>
      <c r="E55" s="136"/>
      <c r="F55" s="136"/>
      <c r="G55" s="136"/>
      <c r="H55" s="136"/>
      <c r="I55" s="136"/>
      <c r="J55" s="136"/>
      <c r="K55" s="136"/>
      <c r="L55" s="136"/>
      <c r="M55" s="136"/>
      <c r="N55" s="137"/>
      <c r="O55" s="132"/>
      <c r="P55" s="132"/>
      <c r="Q55" s="132"/>
      <c r="R55" s="132"/>
      <c r="S55" s="132"/>
      <c r="T55" s="132"/>
      <c r="U55" s="132"/>
      <c r="V55" s="93"/>
      <c r="W55" s="93"/>
      <c r="X55" s="93"/>
      <c r="Y55" s="93"/>
      <c r="Z55" s="93"/>
      <c r="AA55" s="93"/>
    </row>
    <row r="56" spans="1:27" ht="14.25" customHeight="1" x14ac:dyDescent="0.2">
      <c r="A56" s="93"/>
      <c r="B56" s="135"/>
      <c r="C56" s="136"/>
      <c r="D56" s="136"/>
      <c r="E56" s="136"/>
      <c r="F56" s="136"/>
      <c r="G56" s="136"/>
      <c r="H56" s="136"/>
      <c r="I56" s="136"/>
      <c r="J56" s="136"/>
      <c r="K56" s="136"/>
      <c r="L56" s="136"/>
      <c r="M56" s="136"/>
      <c r="N56" s="137"/>
      <c r="O56" s="132"/>
      <c r="P56" s="132"/>
      <c r="Q56" s="132"/>
      <c r="R56" s="132"/>
      <c r="S56" s="132"/>
      <c r="T56" s="132"/>
      <c r="U56" s="132"/>
      <c r="V56" s="93"/>
      <c r="W56" s="93"/>
      <c r="X56" s="93"/>
      <c r="Y56" s="93"/>
      <c r="Z56" s="93"/>
      <c r="AA56" s="93"/>
    </row>
    <row r="57" spans="1:27" ht="14.25" customHeight="1" x14ac:dyDescent="0.2">
      <c r="A57" s="93"/>
      <c r="B57" s="135"/>
      <c r="C57" s="136"/>
      <c r="D57" s="136"/>
      <c r="E57" s="136"/>
      <c r="F57" s="136"/>
      <c r="G57" s="136"/>
      <c r="H57" s="136"/>
      <c r="I57" s="136"/>
      <c r="J57" s="136"/>
      <c r="K57" s="136"/>
      <c r="L57" s="136"/>
      <c r="M57" s="136"/>
      <c r="N57" s="137"/>
      <c r="O57" s="132"/>
      <c r="P57" s="132"/>
      <c r="Q57" s="132"/>
      <c r="R57" s="132"/>
      <c r="S57" s="132"/>
      <c r="T57" s="132"/>
      <c r="U57" s="132"/>
      <c r="V57" s="93"/>
      <c r="W57" s="93"/>
      <c r="X57" s="93"/>
      <c r="Y57" s="93"/>
      <c r="Z57" s="93"/>
      <c r="AA57" s="93"/>
    </row>
    <row r="58" spans="1:27" ht="14.25" customHeight="1" x14ac:dyDescent="0.2">
      <c r="A58" s="93"/>
      <c r="B58" s="135"/>
      <c r="C58" s="136"/>
      <c r="D58" s="136"/>
      <c r="E58" s="136"/>
      <c r="F58" s="136"/>
      <c r="G58" s="136"/>
      <c r="H58" s="136"/>
      <c r="I58" s="136"/>
      <c r="J58" s="136"/>
      <c r="K58" s="136"/>
      <c r="L58" s="136"/>
      <c r="M58" s="136"/>
      <c r="N58" s="137"/>
      <c r="O58" s="132"/>
      <c r="P58" s="132"/>
      <c r="Q58" s="132"/>
      <c r="R58" s="132"/>
      <c r="S58" s="132"/>
      <c r="T58" s="132"/>
      <c r="U58" s="132"/>
      <c r="V58" s="93"/>
      <c r="W58" s="93"/>
      <c r="X58" s="93"/>
      <c r="Y58" s="93"/>
      <c r="Z58" s="93"/>
      <c r="AA58" s="93"/>
    </row>
    <row r="59" spans="1:27" ht="14.25" customHeight="1" x14ac:dyDescent="0.2">
      <c r="A59" s="93"/>
      <c r="B59" s="135"/>
      <c r="C59" s="136"/>
      <c r="D59" s="136"/>
      <c r="E59" s="136"/>
      <c r="F59" s="136"/>
      <c r="G59" s="136"/>
      <c r="H59" s="136"/>
      <c r="I59" s="136"/>
      <c r="J59" s="136"/>
      <c r="K59" s="136"/>
      <c r="L59" s="136"/>
      <c r="M59" s="136"/>
      <c r="N59" s="137"/>
      <c r="O59" s="132"/>
      <c r="P59" s="132"/>
      <c r="Q59" s="132"/>
      <c r="R59" s="132"/>
      <c r="S59" s="132"/>
      <c r="T59" s="132"/>
      <c r="U59" s="132"/>
      <c r="V59" s="93"/>
      <c r="W59" s="93"/>
      <c r="X59" s="93"/>
      <c r="Y59" s="93"/>
      <c r="Z59" s="93"/>
      <c r="AA59" s="93"/>
    </row>
    <row r="60" spans="1:27" ht="14.25" customHeight="1" x14ac:dyDescent="0.2">
      <c r="A60" s="93"/>
      <c r="B60" s="138"/>
      <c r="C60" s="139"/>
      <c r="D60" s="139"/>
      <c r="E60" s="139"/>
      <c r="F60" s="139"/>
      <c r="G60" s="139"/>
      <c r="H60" s="134"/>
      <c r="I60" s="134"/>
      <c r="J60" s="134"/>
      <c r="K60" s="134"/>
      <c r="L60" s="134"/>
      <c r="M60" s="79"/>
      <c r="N60" s="80"/>
      <c r="O60" s="152"/>
      <c r="P60" s="152"/>
      <c r="Q60" s="152"/>
      <c r="R60" s="152"/>
      <c r="S60" s="152"/>
      <c r="T60" s="152"/>
      <c r="U60" s="152"/>
      <c r="V60" s="93"/>
      <c r="W60" s="93"/>
      <c r="X60" s="93"/>
      <c r="Y60" s="93"/>
      <c r="Z60" s="93"/>
      <c r="AA60" s="93"/>
    </row>
    <row r="61" spans="1:27" ht="14.25" customHeight="1" x14ac:dyDescent="0.2">
      <c r="A61" s="93"/>
      <c r="B61" s="138"/>
      <c r="C61" s="139"/>
      <c r="D61" s="139"/>
      <c r="E61" s="139"/>
      <c r="F61" s="139"/>
      <c r="G61" s="139"/>
      <c r="H61" s="134"/>
      <c r="I61" s="134"/>
      <c r="J61" s="134"/>
      <c r="K61" s="134"/>
      <c r="L61" s="134"/>
      <c r="M61" s="79"/>
      <c r="N61" s="80"/>
      <c r="O61" s="152"/>
      <c r="P61" s="152"/>
      <c r="Q61" s="152"/>
      <c r="R61" s="152"/>
      <c r="S61" s="152"/>
      <c r="T61" s="152"/>
      <c r="U61" s="152"/>
      <c r="V61" s="93"/>
      <c r="W61" s="93"/>
      <c r="X61" s="93"/>
      <c r="Y61" s="93"/>
      <c r="Z61" s="93"/>
      <c r="AA61" s="93"/>
    </row>
    <row r="62" spans="1:27" ht="14.25" customHeight="1" x14ac:dyDescent="0.2">
      <c r="A62" s="93"/>
      <c r="B62" s="138"/>
      <c r="C62" s="139"/>
      <c r="D62" s="139"/>
      <c r="E62" s="139"/>
      <c r="F62" s="139"/>
      <c r="G62" s="139"/>
      <c r="H62" s="134"/>
      <c r="I62" s="134"/>
      <c r="J62" s="134"/>
      <c r="K62" s="134"/>
      <c r="L62" s="134"/>
      <c r="M62" s="79"/>
      <c r="N62" s="80"/>
      <c r="O62" s="152"/>
      <c r="P62" s="152"/>
      <c r="Q62" s="152"/>
      <c r="R62" s="152"/>
      <c r="S62" s="152"/>
      <c r="T62" s="152"/>
      <c r="U62" s="152"/>
      <c r="V62" s="93"/>
      <c r="W62" s="93"/>
      <c r="X62" s="93"/>
      <c r="Y62" s="93"/>
      <c r="Z62" s="93"/>
      <c r="AA62" s="93"/>
    </row>
    <row r="63" spans="1:27" ht="14.25" customHeight="1" x14ac:dyDescent="0.2">
      <c r="A63" s="93"/>
      <c r="B63" s="138"/>
      <c r="C63" s="139"/>
      <c r="D63" s="139"/>
      <c r="E63" s="139"/>
      <c r="F63" s="139"/>
      <c r="G63" s="139"/>
      <c r="H63" s="134"/>
      <c r="I63" s="134"/>
      <c r="J63" s="134"/>
      <c r="K63" s="134"/>
      <c r="L63" s="134"/>
      <c r="M63" s="79"/>
      <c r="N63" s="80"/>
      <c r="O63" s="152"/>
      <c r="P63" s="152"/>
      <c r="Q63" s="152"/>
      <c r="R63" s="152"/>
      <c r="S63" s="152"/>
      <c r="T63" s="152"/>
      <c r="U63" s="152"/>
      <c r="V63" s="93"/>
      <c r="W63" s="93"/>
      <c r="X63" s="93"/>
      <c r="Y63" s="93"/>
      <c r="Z63" s="93"/>
      <c r="AA63" s="93"/>
    </row>
    <row r="64" spans="1:27" ht="14.25" customHeight="1" x14ac:dyDescent="0.2">
      <c r="A64" s="93"/>
      <c r="B64" s="138"/>
      <c r="C64" s="139"/>
      <c r="D64" s="139"/>
      <c r="E64" s="139"/>
      <c r="F64" s="139"/>
      <c r="G64" s="139"/>
      <c r="H64" s="134"/>
      <c r="I64" s="134"/>
      <c r="J64" s="134"/>
      <c r="K64" s="134"/>
      <c r="L64" s="134"/>
      <c r="M64" s="79"/>
      <c r="N64" s="80"/>
      <c r="O64" s="152"/>
      <c r="P64" s="152"/>
      <c r="Q64" s="152"/>
      <c r="R64" s="152"/>
      <c r="S64" s="152"/>
      <c r="T64" s="152"/>
      <c r="U64" s="152"/>
      <c r="V64" s="93"/>
      <c r="W64" s="93"/>
      <c r="X64" s="93"/>
      <c r="Y64" s="93"/>
      <c r="Z64" s="93"/>
      <c r="AA64" s="93"/>
    </row>
    <row r="65" spans="1:27" ht="14.25" customHeight="1" x14ac:dyDescent="0.2">
      <c r="A65" s="93"/>
      <c r="B65" s="140"/>
      <c r="C65" s="134"/>
      <c r="D65" s="134"/>
      <c r="E65" s="134"/>
      <c r="F65" s="134"/>
      <c r="G65" s="134"/>
      <c r="H65" s="134"/>
      <c r="I65" s="134"/>
      <c r="J65" s="134"/>
      <c r="K65" s="134"/>
      <c r="L65" s="134"/>
      <c r="M65" s="79"/>
      <c r="N65" s="80"/>
      <c r="O65" s="152"/>
      <c r="P65" s="152"/>
      <c r="Q65" s="152"/>
      <c r="R65" s="152"/>
      <c r="S65" s="152"/>
      <c r="T65" s="152"/>
      <c r="U65" s="152"/>
      <c r="V65" s="93"/>
      <c r="W65" s="93"/>
      <c r="X65" s="93"/>
      <c r="Y65" s="93"/>
      <c r="Z65" s="93"/>
      <c r="AA65" s="93"/>
    </row>
    <row r="66" spans="1:27" ht="14.25" customHeight="1" x14ac:dyDescent="0.2">
      <c r="A66" s="93"/>
      <c r="B66" s="135"/>
      <c r="C66" s="134"/>
      <c r="D66" s="134"/>
      <c r="E66" s="134"/>
      <c r="F66" s="134"/>
      <c r="G66" s="134"/>
      <c r="H66" s="134"/>
      <c r="I66" s="134"/>
      <c r="J66" s="134"/>
      <c r="K66" s="134"/>
      <c r="L66" s="134"/>
      <c r="M66" s="79"/>
      <c r="N66" s="80"/>
      <c r="O66" s="152"/>
      <c r="P66" s="152"/>
      <c r="Q66" s="152"/>
      <c r="R66" s="152"/>
      <c r="S66" s="152"/>
      <c r="T66" s="152"/>
      <c r="U66" s="152"/>
      <c r="V66" s="93"/>
      <c r="W66" s="93"/>
      <c r="X66" s="93"/>
      <c r="Y66" s="93"/>
      <c r="Z66" s="93"/>
      <c r="AA66" s="93"/>
    </row>
    <row r="67" spans="1:27" ht="14.25" customHeight="1" x14ac:dyDescent="0.2">
      <c r="A67" s="93"/>
      <c r="B67" s="135"/>
      <c r="C67" s="134"/>
      <c r="D67" s="134"/>
      <c r="E67" s="134"/>
      <c r="F67" s="134"/>
      <c r="G67" s="134"/>
      <c r="H67" s="134"/>
      <c r="I67" s="134"/>
      <c r="J67" s="134"/>
      <c r="K67" s="134"/>
      <c r="L67" s="134"/>
      <c r="M67" s="79"/>
      <c r="N67" s="80"/>
      <c r="O67" s="152"/>
      <c r="P67" s="152"/>
      <c r="Q67" s="152"/>
      <c r="R67" s="152"/>
      <c r="S67" s="152"/>
      <c r="T67" s="152"/>
      <c r="U67" s="152"/>
      <c r="V67" s="93"/>
      <c r="W67" s="93"/>
      <c r="X67" s="93"/>
      <c r="Y67" s="93"/>
      <c r="Z67" s="93"/>
      <c r="AA67" s="93"/>
    </row>
    <row r="68" spans="1:27" ht="14.25" customHeight="1" x14ac:dyDescent="0.2">
      <c r="A68" s="93"/>
      <c r="B68" s="135"/>
      <c r="C68" s="134"/>
      <c r="D68" s="134"/>
      <c r="E68" s="134"/>
      <c r="F68" s="134"/>
      <c r="G68" s="134"/>
      <c r="H68" s="134"/>
      <c r="I68" s="134"/>
      <c r="J68" s="134"/>
      <c r="K68" s="134"/>
      <c r="L68" s="134"/>
      <c r="M68" s="79"/>
      <c r="N68" s="80"/>
      <c r="O68" s="152"/>
      <c r="P68" s="152"/>
      <c r="Q68" s="152"/>
      <c r="R68" s="152"/>
      <c r="S68" s="152"/>
      <c r="T68" s="152"/>
      <c r="U68" s="152"/>
      <c r="V68" s="93"/>
      <c r="W68" s="93"/>
      <c r="X68" s="93"/>
      <c r="Y68" s="93"/>
      <c r="Z68" s="93"/>
      <c r="AA68" s="93"/>
    </row>
    <row r="69" spans="1:27" ht="14.25" customHeight="1" x14ac:dyDescent="0.2">
      <c r="A69" s="93"/>
      <c r="B69" s="135"/>
      <c r="C69" s="134"/>
      <c r="D69" s="134"/>
      <c r="E69" s="134"/>
      <c r="F69" s="134"/>
      <c r="G69" s="134"/>
      <c r="H69" s="134"/>
      <c r="I69" s="134"/>
      <c r="J69" s="134"/>
      <c r="K69" s="134"/>
      <c r="L69" s="134"/>
      <c r="M69" s="79"/>
      <c r="N69" s="80"/>
      <c r="O69" s="152"/>
      <c r="P69" s="152"/>
      <c r="Q69" s="152"/>
      <c r="R69" s="152"/>
      <c r="S69" s="152"/>
      <c r="T69" s="152"/>
      <c r="U69" s="152"/>
      <c r="V69" s="93"/>
      <c r="W69" s="93"/>
      <c r="X69" s="93"/>
      <c r="Y69" s="93"/>
      <c r="Z69" s="93"/>
      <c r="AA69" s="93"/>
    </row>
    <row r="70" spans="1:27" ht="14.25" customHeight="1" x14ac:dyDescent="0.2">
      <c r="A70" s="93"/>
      <c r="B70" s="135"/>
      <c r="C70" s="134"/>
      <c r="D70" s="134"/>
      <c r="E70" s="134"/>
      <c r="F70" s="134"/>
      <c r="G70" s="134"/>
      <c r="H70" s="134"/>
      <c r="I70" s="134"/>
      <c r="J70" s="134"/>
      <c r="K70" s="134"/>
      <c r="L70" s="134"/>
      <c r="M70" s="79"/>
      <c r="N70" s="80"/>
      <c r="O70" s="152"/>
      <c r="P70" s="152"/>
      <c r="Q70" s="152"/>
      <c r="R70" s="152"/>
      <c r="S70" s="152"/>
      <c r="T70" s="152"/>
      <c r="U70" s="152"/>
      <c r="V70" s="93"/>
      <c r="W70" s="93"/>
      <c r="X70" s="93"/>
      <c r="Y70" s="93"/>
      <c r="Z70" s="93"/>
      <c r="AA70" s="93"/>
    </row>
    <row r="71" spans="1:27" ht="14.25" customHeight="1" x14ac:dyDescent="0.2">
      <c r="A71" s="93"/>
      <c r="B71" s="135"/>
      <c r="C71" s="134"/>
      <c r="D71" s="134"/>
      <c r="E71" s="134"/>
      <c r="F71" s="134"/>
      <c r="G71" s="134"/>
      <c r="H71" s="134"/>
      <c r="I71" s="134"/>
      <c r="J71" s="134"/>
      <c r="K71" s="134"/>
      <c r="L71" s="134"/>
      <c r="M71" s="79"/>
      <c r="N71" s="80"/>
      <c r="O71" s="152"/>
      <c r="P71" s="152"/>
      <c r="Q71" s="152"/>
      <c r="R71" s="152"/>
      <c r="S71" s="152"/>
      <c r="T71" s="152"/>
      <c r="U71" s="152"/>
      <c r="V71" s="93"/>
      <c r="W71" s="93"/>
      <c r="X71" s="93"/>
      <c r="Y71" s="93"/>
      <c r="Z71" s="93"/>
      <c r="AA71" s="93"/>
    </row>
    <row r="72" spans="1:27" ht="14.25" customHeight="1" x14ac:dyDescent="0.2">
      <c r="A72" s="93"/>
      <c r="B72" s="135"/>
      <c r="C72" s="134"/>
      <c r="D72" s="134"/>
      <c r="E72" s="134"/>
      <c r="F72" s="134"/>
      <c r="G72" s="134"/>
      <c r="H72" s="134"/>
      <c r="I72" s="134"/>
      <c r="J72" s="134"/>
      <c r="K72" s="134"/>
      <c r="L72" s="134"/>
      <c r="M72" s="79"/>
      <c r="N72" s="80"/>
      <c r="O72" s="152"/>
      <c r="P72" s="152"/>
      <c r="Q72" s="152"/>
      <c r="R72" s="152"/>
      <c r="S72" s="152"/>
      <c r="T72" s="152"/>
      <c r="U72" s="152"/>
      <c r="V72" s="93"/>
      <c r="W72" s="93"/>
      <c r="X72" s="93"/>
      <c r="Y72" s="93"/>
      <c r="Z72" s="93"/>
      <c r="AA72" s="93"/>
    </row>
    <row r="73" spans="1:27" ht="14.25" customHeight="1" x14ac:dyDescent="0.2">
      <c r="A73" s="93"/>
      <c r="B73" s="135"/>
      <c r="C73" s="134"/>
      <c r="D73" s="134"/>
      <c r="E73" s="134"/>
      <c r="F73" s="134"/>
      <c r="G73" s="134"/>
      <c r="H73" s="134"/>
      <c r="I73" s="134"/>
      <c r="J73" s="134"/>
      <c r="K73" s="134"/>
      <c r="L73" s="134"/>
      <c r="M73" s="79"/>
      <c r="N73" s="80"/>
      <c r="O73" s="152"/>
      <c r="P73" s="152"/>
      <c r="Q73" s="152"/>
      <c r="R73" s="152"/>
      <c r="S73" s="152"/>
      <c r="T73" s="152"/>
      <c r="U73" s="152"/>
      <c r="V73" s="93"/>
      <c r="W73" s="93"/>
      <c r="X73" s="93"/>
      <c r="Y73" s="93"/>
      <c r="Z73" s="93"/>
      <c r="AA73" s="93"/>
    </row>
    <row r="74" spans="1:27" ht="14.25" customHeight="1" x14ac:dyDescent="0.2">
      <c r="A74" s="93"/>
      <c r="B74" s="135"/>
      <c r="C74" s="134"/>
      <c r="D74" s="134"/>
      <c r="E74" s="134"/>
      <c r="F74" s="134"/>
      <c r="G74" s="134"/>
      <c r="H74" s="134"/>
      <c r="I74" s="134"/>
      <c r="J74" s="134"/>
      <c r="K74" s="134"/>
      <c r="L74" s="134"/>
      <c r="M74" s="79"/>
      <c r="N74" s="80"/>
      <c r="O74" s="152"/>
      <c r="P74" s="152"/>
      <c r="Q74" s="152"/>
      <c r="R74" s="152"/>
      <c r="S74" s="152"/>
      <c r="T74" s="152"/>
      <c r="U74" s="152"/>
      <c r="V74" s="93"/>
      <c r="W74" s="93"/>
      <c r="X74" s="93"/>
      <c r="Y74" s="93"/>
      <c r="Z74" s="93"/>
      <c r="AA74" s="93"/>
    </row>
    <row r="75" spans="1:27" ht="14.25" customHeight="1" x14ac:dyDescent="0.2">
      <c r="A75" s="93"/>
      <c r="B75" s="135"/>
      <c r="C75" s="134"/>
      <c r="D75" s="134"/>
      <c r="E75" s="134"/>
      <c r="F75" s="134"/>
      <c r="G75" s="134"/>
      <c r="H75" s="134"/>
      <c r="I75" s="134"/>
      <c r="J75" s="134"/>
      <c r="K75" s="134"/>
      <c r="L75" s="134"/>
      <c r="M75" s="79"/>
      <c r="N75" s="80"/>
      <c r="O75" s="152"/>
      <c r="P75" s="152"/>
      <c r="Q75" s="152"/>
      <c r="R75" s="152"/>
      <c r="S75" s="152"/>
      <c r="T75" s="152"/>
      <c r="U75" s="152"/>
      <c r="V75" s="93"/>
      <c r="W75" s="93"/>
      <c r="X75" s="93"/>
      <c r="Y75" s="93"/>
      <c r="Z75" s="93"/>
      <c r="AA75" s="93"/>
    </row>
    <row r="76" spans="1:27" ht="14.25" customHeight="1" x14ac:dyDescent="0.2">
      <c r="A76" s="93"/>
      <c r="B76" s="135"/>
      <c r="C76" s="134"/>
      <c r="D76" s="134"/>
      <c r="E76" s="134"/>
      <c r="F76" s="134"/>
      <c r="G76" s="134"/>
      <c r="H76" s="134"/>
      <c r="I76" s="134"/>
      <c r="J76" s="134"/>
      <c r="K76" s="134"/>
      <c r="L76" s="134"/>
      <c r="M76" s="79"/>
      <c r="N76" s="80"/>
      <c r="O76" s="152"/>
      <c r="P76" s="152"/>
      <c r="Q76" s="152"/>
      <c r="R76" s="152"/>
      <c r="S76" s="152"/>
      <c r="T76" s="152"/>
      <c r="U76" s="152"/>
      <c r="V76" s="93"/>
      <c r="W76" s="93"/>
      <c r="X76" s="93"/>
      <c r="Y76" s="93"/>
      <c r="Z76" s="93"/>
      <c r="AA76" s="93"/>
    </row>
    <row r="77" spans="1:27" ht="14.25" customHeight="1" x14ac:dyDescent="0.2">
      <c r="A77" s="93"/>
      <c r="B77" s="178"/>
      <c r="C77" s="179"/>
      <c r="D77" s="179"/>
      <c r="E77" s="179"/>
      <c r="F77" s="179"/>
      <c r="G77" s="179"/>
      <c r="H77" s="179"/>
      <c r="I77" s="179"/>
      <c r="J77" s="179"/>
      <c r="K77" s="179"/>
      <c r="L77" s="179"/>
      <c r="M77" s="91"/>
      <c r="N77" s="92"/>
      <c r="O77" s="152"/>
      <c r="P77" s="152"/>
      <c r="Q77" s="152"/>
      <c r="R77" s="152"/>
      <c r="S77" s="152"/>
      <c r="T77" s="152"/>
      <c r="U77" s="152"/>
      <c r="V77" s="93"/>
      <c r="W77" s="93"/>
      <c r="X77" s="93"/>
      <c r="Y77" s="93"/>
      <c r="Z77" s="93"/>
      <c r="AA77" s="93"/>
    </row>
    <row r="78" spans="1:27" ht="23" customHeight="1" x14ac:dyDescent="0.25">
      <c r="A78" s="93"/>
      <c r="B78" s="456" t="s">
        <v>270</v>
      </c>
      <c r="C78" s="457"/>
      <c r="D78" s="457"/>
      <c r="E78" s="457"/>
      <c r="F78" s="457"/>
      <c r="G78" s="457"/>
      <c r="H78" s="457"/>
      <c r="I78" s="457"/>
      <c r="J78" s="457"/>
      <c r="K78" s="457"/>
      <c r="L78" s="457"/>
      <c r="M78" s="457"/>
      <c r="N78" s="458"/>
      <c r="O78" s="152"/>
      <c r="P78" s="152"/>
      <c r="Q78" s="152"/>
      <c r="R78" s="152"/>
      <c r="S78" s="152"/>
      <c r="T78" s="152"/>
      <c r="U78" s="152"/>
      <c r="V78" s="93"/>
      <c r="W78" s="93"/>
      <c r="X78" s="93"/>
      <c r="Y78" s="93"/>
      <c r="Z78" s="93"/>
      <c r="AA78" s="93"/>
    </row>
    <row r="79" spans="1:27" ht="14.25" customHeight="1" x14ac:dyDescent="0.2">
      <c r="A79" s="93"/>
      <c r="B79" s="459"/>
      <c r="C79" s="460"/>
      <c r="D79" s="460"/>
      <c r="E79" s="460"/>
      <c r="F79" s="460"/>
      <c r="G79" s="460"/>
      <c r="H79" s="460"/>
      <c r="I79" s="460"/>
      <c r="J79" s="460"/>
      <c r="K79" s="460"/>
      <c r="L79" s="460"/>
      <c r="M79" s="460"/>
      <c r="N79" s="461"/>
      <c r="O79" s="152"/>
      <c r="P79" s="152"/>
      <c r="Q79" s="152"/>
      <c r="R79" s="152"/>
      <c r="S79" s="152"/>
      <c r="T79" s="152"/>
      <c r="U79" s="152"/>
      <c r="V79" s="93"/>
      <c r="W79" s="93"/>
      <c r="X79" s="93"/>
      <c r="Y79" s="93"/>
      <c r="Z79" s="93"/>
      <c r="AA79" s="93"/>
    </row>
    <row r="80" spans="1:27" ht="14.25" customHeight="1" x14ac:dyDescent="0.2">
      <c r="A80" s="93"/>
      <c r="B80" s="459"/>
      <c r="C80" s="460"/>
      <c r="D80" s="460"/>
      <c r="E80" s="460"/>
      <c r="F80" s="460"/>
      <c r="G80" s="460"/>
      <c r="H80" s="460"/>
      <c r="I80" s="460"/>
      <c r="J80" s="460"/>
      <c r="K80" s="460"/>
      <c r="L80" s="460"/>
      <c r="M80" s="460"/>
      <c r="N80" s="461"/>
      <c r="O80" s="152"/>
      <c r="P80" s="152"/>
      <c r="Q80" s="152"/>
      <c r="R80" s="152"/>
      <c r="S80" s="152"/>
      <c r="T80" s="152"/>
      <c r="U80" s="152"/>
      <c r="V80" s="93"/>
      <c r="W80" s="93"/>
      <c r="X80" s="93"/>
      <c r="Y80" s="93"/>
      <c r="Z80" s="93"/>
      <c r="AA80" s="93"/>
    </row>
    <row r="81" spans="1:27" ht="14.25" customHeight="1" x14ac:dyDescent="0.2">
      <c r="A81" s="93"/>
      <c r="B81" s="459"/>
      <c r="C81" s="460"/>
      <c r="D81" s="460"/>
      <c r="E81" s="460"/>
      <c r="F81" s="460"/>
      <c r="G81" s="460"/>
      <c r="H81" s="460"/>
      <c r="I81" s="460"/>
      <c r="J81" s="460"/>
      <c r="K81" s="460"/>
      <c r="L81" s="460"/>
      <c r="M81" s="460"/>
      <c r="N81" s="461"/>
      <c r="O81" s="152"/>
      <c r="P81" s="152"/>
      <c r="Q81" s="152"/>
      <c r="R81" s="152"/>
      <c r="S81" s="152"/>
      <c r="T81" s="152"/>
      <c r="U81" s="152"/>
      <c r="V81" s="93"/>
      <c r="W81" s="93"/>
      <c r="X81" s="93"/>
      <c r="Y81" s="93"/>
      <c r="Z81" s="93"/>
      <c r="AA81" s="93"/>
    </row>
    <row r="82" spans="1:27" ht="14.25" customHeight="1" x14ac:dyDescent="0.2">
      <c r="A82" s="93"/>
      <c r="B82" s="459"/>
      <c r="C82" s="460"/>
      <c r="D82" s="460"/>
      <c r="E82" s="460"/>
      <c r="F82" s="460"/>
      <c r="G82" s="460"/>
      <c r="H82" s="460"/>
      <c r="I82" s="460"/>
      <c r="J82" s="460"/>
      <c r="K82" s="460"/>
      <c r="L82" s="460"/>
      <c r="M82" s="460"/>
      <c r="N82" s="461"/>
      <c r="O82" s="152"/>
      <c r="P82" s="152"/>
      <c r="Q82" s="152"/>
      <c r="R82" s="152"/>
      <c r="S82" s="152"/>
      <c r="T82" s="152"/>
      <c r="U82" s="152"/>
      <c r="V82" s="93"/>
      <c r="W82" s="93"/>
      <c r="X82" s="93"/>
      <c r="Y82" s="93"/>
      <c r="Z82" s="93"/>
      <c r="AA82" s="93"/>
    </row>
    <row r="83" spans="1:27" ht="14.25" customHeight="1" thickBot="1" x14ac:dyDescent="0.25">
      <c r="A83" s="93"/>
      <c r="B83" s="462"/>
      <c r="C83" s="463"/>
      <c r="D83" s="463"/>
      <c r="E83" s="463"/>
      <c r="F83" s="463"/>
      <c r="G83" s="463"/>
      <c r="H83" s="463"/>
      <c r="I83" s="463"/>
      <c r="J83" s="463"/>
      <c r="K83" s="463"/>
      <c r="L83" s="463"/>
      <c r="M83" s="463"/>
      <c r="N83" s="464"/>
      <c r="O83" s="152"/>
      <c r="P83" s="152"/>
      <c r="Q83" s="152"/>
      <c r="R83" s="152"/>
      <c r="S83" s="152"/>
      <c r="T83" s="152"/>
      <c r="U83" s="152"/>
      <c r="V83" s="93"/>
      <c r="W83" s="93"/>
      <c r="X83" s="93"/>
      <c r="Y83" s="93"/>
      <c r="Z83" s="93"/>
      <c r="AA83" s="93"/>
    </row>
    <row r="84" spans="1:27" ht="14.25" customHeight="1" x14ac:dyDescent="0.2">
      <c r="A84" s="93"/>
      <c r="B84" s="450" t="s">
        <v>271</v>
      </c>
      <c r="C84" s="451"/>
      <c r="D84" s="451"/>
      <c r="E84" s="451"/>
      <c r="F84" s="451"/>
      <c r="G84" s="451"/>
      <c r="H84" s="451"/>
      <c r="I84" s="451"/>
      <c r="J84" s="451"/>
      <c r="K84" s="451"/>
      <c r="L84" s="451"/>
      <c r="M84" s="451"/>
      <c r="N84" s="452"/>
      <c r="O84" s="152"/>
      <c r="P84" s="152"/>
      <c r="Q84" s="152"/>
      <c r="R84" s="152"/>
      <c r="S84" s="152"/>
      <c r="T84" s="152"/>
      <c r="U84" s="152"/>
      <c r="V84" s="93"/>
      <c r="W84" s="93"/>
      <c r="X84" s="93"/>
      <c r="Y84" s="93"/>
      <c r="Z84" s="93"/>
      <c r="AA84" s="93"/>
    </row>
    <row r="85" spans="1:27" ht="14.25" customHeight="1" thickBot="1" x14ac:dyDescent="0.25">
      <c r="A85" s="93"/>
      <c r="B85" s="453"/>
      <c r="C85" s="454"/>
      <c r="D85" s="454"/>
      <c r="E85" s="454"/>
      <c r="F85" s="454"/>
      <c r="G85" s="454"/>
      <c r="H85" s="454"/>
      <c r="I85" s="454"/>
      <c r="J85" s="454"/>
      <c r="K85" s="454"/>
      <c r="L85" s="454"/>
      <c r="M85" s="454"/>
      <c r="N85" s="455"/>
      <c r="O85" s="152"/>
      <c r="P85" s="152"/>
      <c r="Q85" s="152"/>
      <c r="R85" s="152"/>
      <c r="S85" s="152"/>
      <c r="T85" s="152"/>
      <c r="U85" s="152"/>
      <c r="V85" s="93"/>
      <c r="W85" s="93"/>
      <c r="X85" s="93"/>
      <c r="Y85" s="93"/>
      <c r="Z85" s="93"/>
      <c r="AA85" s="93"/>
    </row>
    <row r="86" spans="1:27" ht="14.25" customHeight="1" x14ac:dyDescent="0.2">
      <c r="A86" s="93"/>
      <c r="B86" s="93"/>
      <c r="C86" s="93"/>
      <c r="D86" s="93"/>
      <c r="E86" s="93"/>
      <c r="F86" s="93"/>
      <c r="G86" s="93"/>
      <c r="H86" s="93"/>
      <c r="I86" s="93"/>
      <c r="J86" s="93"/>
      <c r="K86" s="93"/>
      <c r="L86" s="93"/>
      <c r="M86" s="152"/>
      <c r="N86" s="152"/>
      <c r="O86" s="152"/>
      <c r="P86" s="152"/>
      <c r="Q86" s="152"/>
      <c r="R86" s="152"/>
      <c r="S86" s="152"/>
      <c r="T86" s="152"/>
      <c r="U86" s="152"/>
      <c r="V86" s="93"/>
      <c r="W86" s="93"/>
      <c r="X86" s="93"/>
      <c r="Y86" s="93"/>
      <c r="Z86" s="93"/>
      <c r="AA86" s="93"/>
    </row>
    <row r="87" spans="1:27" ht="14.25" customHeight="1" x14ac:dyDescent="0.2">
      <c r="A87" s="93"/>
      <c r="B87" s="93"/>
      <c r="C87" s="93"/>
      <c r="D87" s="93"/>
      <c r="E87" s="93"/>
      <c r="F87" s="93"/>
      <c r="G87" s="93"/>
      <c r="H87" s="93"/>
      <c r="I87" s="93"/>
      <c r="J87" s="93"/>
      <c r="K87" s="93"/>
      <c r="L87" s="93"/>
      <c r="M87" s="93"/>
      <c r="N87" s="93"/>
      <c r="O87" s="152"/>
      <c r="P87" s="152"/>
      <c r="Q87" s="152"/>
      <c r="R87" s="152"/>
      <c r="S87" s="152"/>
      <c r="T87" s="152"/>
      <c r="U87" s="152"/>
      <c r="V87" s="93"/>
      <c r="W87" s="93"/>
      <c r="X87" s="93"/>
      <c r="Y87" s="93"/>
      <c r="Z87" s="93"/>
      <c r="AA87" s="93"/>
    </row>
    <row r="88" spans="1:27" ht="14.25" customHeight="1" x14ac:dyDescent="0.2">
      <c r="A88" s="93"/>
      <c r="B88" s="93"/>
      <c r="C88" s="93"/>
      <c r="D88" s="93"/>
      <c r="E88" s="93"/>
      <c r="F88" s="93"/>
      <c r="G88" s="93"/>
      <c r="H88" s="93"/>
      <c r="I88" s="93"/>
      <c r="J88" s="93"/>
      <c r="K88" s="93"/>
      <c r="L88" s="93"/>
      <c r="M88" s="93"/>
      <c r="N88" s="93"/>
      <c r="O88" s="152"/>
      <c r="P88" s="152"/>
      <c r="Q88" s="152"/>
      <c r="R88" s="152"/>
      <c r="S88" s="152"/>
      <c r="T88" s="152"/>
      <c r="U88" s="152"/>
      <c r="V88" s="93"/>
      <c r="W88" s="93"/>
      <c r="X88" s="93"/>
      <c r="Y88" s="93"/>
      <c r="Z88" s="93"/>
      <c r="AA88" s="93"/>
    </row>
    <row r="89" spans="1:27" ht="14.25" customHeight="1" x14ac:dyDescent="0.2">
      <c r="A89" s="93"/>
      <c r="B89" s="93"/>
      <c r="C89" s="93"/>
      <c r="D89" s="93"/>
      <c r="E89" s="93"/>
      <c r="F89" s="93"/>
      <c r="G89" s="93"/>
      <c r="H89" s="93"/>
      <c r="I89" s="93"/>
      <c r="J89" s="93"/>
      <c r="K89" s="93"/>
      <c r="L89" s="93"/>
      <c r="M89" s="93"/>
      <c r="N89" s="93"/>
      <c r="O89" s="152"/>
      <c r="P89" s="152"/>
      <c r="Q89" s="152"/>
      <c r="R89" s="152"/>
      <c r="S89" s="152"/>
      <c r="T89" s="152"/>
      <c r="U89" s="152"/>
      <c r="V89" s="93"/>
      <c r="W89" s="93"/>
      <c r="X89" s="93"/>
      <c r="Y89" s="93"/>
      <c r="Z89" s="93"/>
      <c r="AA89" s="93"/>
    </row>
    <row r="90" spans="1:27" ht="14.25" customHeight="1" x14ac:dyDescent="0.2">
      <c r="A90" s="93"/>
      <c r="B90" s="93"/>
      <c r="C90" s="93"/>
      <c r="D90" s="93"/>
      <c r="E90" s="93"/>
      <c r="F90" s="93"/>
      <c r="G90" s="93"/>
      <c r="H90" s="93"/>
      <c r="I90" s="93"/>
      <c r="J90" s="93"/>
      <c r="K90" s="93"/>
      <c r="L90" s="93"/>
      <c r="M90" s="93"/>
      <c r="N90" s="93"/>
      <c r="O90" s="152"/>
      <c r="P90" s="152"/>
      <c r="Q90" s="152"/>
      <c r="R90" s="152"/>
      <c r="S90" s="152"/>
      <c r="T90" s="152"/>
      <c r="U90" s="152"/>
      <c r="V90" s="93"/>
      <c r="W90" s="93"/>
      <c r="X90" s="93"/>
      <c r="Y90" s="93"/>
      <c r="Z90" s="93"/>
      <c r="AA90" s="93"/>
    </row>
    <row r="91" spans="1:27" ht="14.25" customHeight="1" x14ac:dyDescent="0.2">
      <c r="A91" s="93"/>
      <c r="B91" s="93"/>
      <c r="C91" s="93"/>
      <c r="D91" s="93"/>
      <c r="E91" s="93"/>
      <c r="F91" s="93"/>
      <c r="G91" s="93"/>
      <c r="H91" s="93"/>
      <c r="I91" s="93"/>
      <c r="J91" s="93"/>
      <c r="K91" s="93"/>
      <c r="L91" s="93"/>
      <c r="M91" s="93"/>
      <c r="N91" s="93"/>
      <c r="O91" s="152"/>
      <c r="P91" s="152"/>
      <c r="Q91" s="152"/>
      <c r="R91" s="152"/>
      <c r="S91" s="152"/>
      <c r="T91" s="152"/>
      <c r="U91" s="152"/>
      <c r="V91" s="93"/>
      <c r="W91" s="93"/>
      <c r="X91" s="93"/>
      <c r="Y91" s="93"/>
      <c r="Z91" s="93"/>
      <c r="AA91" s="93"/>
    </row>
    <row r="92" spans="1:27" ht="14.25" customHeight="1" x14ac:dyDescent="0.2">
      <c r="A92" s="93"/>
      <c r="B92" s="93"/>
      <c r="C92" s="93"/>
      <c r="D92" s="93"/>
      <c r="E92" s="93"/>
      <c r="F92" s="93"/>
      <c r="G92" s="93"/>
      <c r="H92" s="93"/>
      <c r="I92" s="93"/>
      <c r="J92" s="93"/>
      <c r="K92" s="93"/>
      <c r="L92" s="93"/>
      <c r="M92" s="93"/>
      <c r="N92" s="93"/>
      <c r="O92" s="152"/>
      <c r="P92" s="152"/>
      <c r="Q92" s="152"/>
      <c r="R92" s="152"/>
      <c r="S92" s="152"/>
      <c r="T92" s="152"/>
      <c r="U92" s="152"/>
      <c r="V92" s="93"/>
      <c r="W92" s="93"/>
      <c r="X92" s="93"/>
      <c r="Y92" s="93"/>
      <c r="Z92" s="93"/>
      <c r="AA92" s="93"/>
    </row>
    <row r="93" spans="1:27" ht="14.25" customHeight="1" x14ac:dyDescent="0.2">
      <c r="A93" s="93"/>
      <c r="B93" s="93"/>
      <c r="C93" s="93"/>
      <c r="D93" s="93"/>
      <c r="E93" s="93"/>
      <c r="F93" s="93"/>
      <c r="G93" s="93"/>
      <c r="H93" s="93"/>
      <c r="I93" s="93"/>
      <c r="J93" s="93"/>
      <c r="K93" s="93"/>
      <c r="L93" s="93"/>
      <c r="M93" s="93"/>
      <c r="N93" s="93"/>
      <c r="O93" s="152"/>
      <c r="P93" s="152"/>
      <c r="Q93" s="152"/>
      <c r="R93" s="152"/>
      <c r="S93" s="152"/>
      <c r="T93" s="152"/>
      <c r="U93" s="152"/>
      <c r="V93" s="93"/>
      <c r="W93" s="93"/>
      <c r="X93" s="93"/>
      <c r="Y93" s="93"/>
      <c r="Z93" s="93"/>
      <c r="AA93" s="93"/>
    </row>
    <row r="94" spans="1:27" ht="14.25" customHeight="1" x14ac:dyDescent="0.2">
      <c r="A94" s="93"/>
      <c r="B94" s="93"/>
      <c r="C94" s="93"/>
      <c r="D94" s="93"/>
      <c r="E94" s="93"/>
      <c r="F94" s="93"/>
      <c r="G94" s="93"/>
      <c r="H94" s="93"/>
      <c r="I94" s="93"/>
      <c r="J94" s="93"/>
      <c r="K94" s="93"/>
      <c r="L94" s="93"/>
      <c r="M94" s="93"/>
      <c r="N94" s="93"/>
      <c r="O94" s="152"/>
      <c r="P94" s="152"/>
      <c r="Q94" s="152"/>
      <c r="R94" s="152"/>
      <c r="S94" s="152"/>
      <c r="T94" s="152"/>
      <c r="U94" s="152"/>
      <c r="V94" s="93"/>
      <c r="W94" s="93"/>
      <c r="X94" s="93"/>
      <c r="Y94" s="93"/>
      <c r="Z94" s="93"/>
      <c r="AA94" s="93"/>
    </row>
    <row r="95" spans="1:27" ht="14.25" customHeight="1" x14ac:dyDescent="0.2">
      <c r="A95" s="93"/>
      <c r="B95" s="93"/>
      <c r="C95" s="93"/>
      <c r="D95" s="93"/>
      <c r="E95" s="93"/>
      <c r="F95" s="93"/>
      <c r="G95" s="93"/>
      <c r="H95" s="93"/>
      <c r="I95" s="93"/>
      <c r="J95" s="93"/>
      <c r="K95" s="93"/>
      <c r="L95" s="93"/>
      <c r="M95" s="93"/>
      <c r="N95" s="93"/>
      <c r="O95" s="152"/>
      <c r="P95" s="152"/>
      <c r="Q95" s="152"/>
      <c r="R95" s="152"/>
      <c r="S95" s="152"/>
      <c r="T95" s="152"/>
      <c r="U95" s="152"/>
      <c r="V95" s="93"/>
      <c r="W95" s="93"/>
      <c r="X95" s="93"/>
      <c r="Y95" s="93"/>
      <c r="Z95" s="93"/>
      <c r="AA95" s="93"/>
    </row>
    <row r="96" spans="1:27" ht="14.25" customHeight="1" x14ac:dyDescent="0.2">
      <c r="A96" s="93"/>
      <c r="B96" s="93"/>
      <c r="C96" s="93"/>
      <c r="D96" s="93"/>
      <c r="E96" s="93"/>
      <c r="F96" s="93"/>
      <c r="G96" s="93"/>
      <c r="H96" s="93"/>
      <c r="I96" s="93"/>
      <c r="J96" s="93"/>
      <c r="K96" s="93"/>
      <c r="L96" s="93"/>
      <c r="M96" s="93"/>
      <c r="N96" s="93"/>
      <c r="O96" s="152"/>
      <c r="P96" s="152"/>
      <c r="Q96" s="152"/>
      <c r="R96" s="152"/>
      <c r="S96" s="152"/>
      <c r="T96" s="152"/>
      <c r="U96" s="152"/>
      <c r="V96" s="93"/>
      <c r="W96" s="93"/>
      <c r="X96" s="93"/>
      <c r="Y96" s="93"/>
      <c r="Z96" s="93"/>
      <c r="AA96" s="93"/>
    </row>
    <row r="97" spans="1:27" ht="14.25" customHeight="1" x14ac:dyDescent="0.2">
      <c r="A97" s="93"/>
      <c r="B97" s="93"/>
      <c r="C97" s="93"/>
      <c r="D97" s="93"/>
      <c r="E97" s="93"/>
      <c r="F97" s="93"/>
      <c r="G97" s="93"/>
      <c r="H97" s="93"/>
      <c r="I97" s="93"/>
      <c r="J97" s="93"/>
      <c r="K97" s="93"/>
      <c r="L97" s="93"/>
      <c r="M97" s="93"/>
      <c r="N97" s="93"/>
      <c r="O97" s="152"/>
      <c r="P97" s="152"/>
      <c r="Q97" s="152"/>
      <c r="R97" s="152"/>
      <c r="S97" s="152"/>
      <c r="T97" s="152"/>
      <c r="U97" s="152"/>
      <c r="V97" s="93"/>
      <c r="W97" s="93"/>
      <c r="X97" s="93"/>
      <c r="Y97" s="93"/>
      <c r="Z97" s="93"/>
      <c r="AA97" s="93"/>
    </row>
    <row r="98" spans="1:27" ht="14.25" customHeight="1" x14ac:dyDescent="0.2">
      <c r="A98" s="93"/>
      <c r="B98" s="93"/>
      <c r="C98" s="93"/>
      <c r="D98" s="93"/>
      <c r="E98" s="93"/>
      <c r="F98" s="93"/>
      <c r="G98" s="93"/>
      <c r="H98" s="93"/>
      <c r="I98" s="93"/>
      <c r="J98" s="93"/>
      <c r="K98" s="93"/>
      <c r="L98" s="93"/>
      <c r="M98" s="93"/>
      <c r="N98" s="93"/>
      <c r="O98" s="152"/>
      <c r="P98" s="152"/>
      <c r="Q98" s="152"/>
      <c r="R98" s="152"/>
      <c r="S98" s="152"/>
      <c r="T98" s="152"/>
      <c r="U98" s="152"/>
      <c r="V98" s="93"/>
      <c r="W98" s="93"/>
      <c r="X98" s="93"/>
      <c r="Y98" s="93"/>
      <c r="Z98" s="93"/>
      <c r="AA98" s="93"/>
    </row>
    <row r="99" spans="1:27" ht="14.25" customHeight="1" x14ac:dyDescent="0.2">
      <c r="A99" s="93"/>
      <c r="B99" s="93"/>
      <c r="C99" s="93"/>
      <c r="D99" s="93"/>
      <c r="E99" s="93"/>
      <c r="F99" s="93"/>
      <c r="G99" s="93"/>
      <c r="H99" s="93"/>
      <c r="I99" s="93"/>
      <c r="J99" s="93"/>
      <c r="K99" s="93"/>
      <c r="L99" s="93"/>
      <c r="M99" s="93"/>
      <c r="N99" s="93"/>
      <c r="O99" s="152"/>
      <c r="P99" s="152"/>
      <c r="Q99" s="152"/>
      <c r="R99" s="152"/>
      <c r="S99" s="152"/>
      <c r="T99" s="152"/>
      <c r="U99" s="152"/>
      <c r="V99" s="93"/>
      <c r="W99" s="93"/>
      <c r="X99" s="93"/>
      <c r="Y99" s="93"/>
      <c r="Z99" s="93"/>
      <c r="AA99" s="93"/>
    </row>
    <row r="100" spans="1:27" ht="14.25" customHeight="1" x14ac:dyDescent="0.2">
      <c r="A100" s="93"/>
      <c r="B100" s="93"/>
      <c r="C100" s="93"/>
      <c r="D100" s="93"/>
      <c r="E100" s="93"/>
      <c r="F100" s="93"/>
      <c r="G100" s="93"/>
      <c r="H100" s="93"/>
      <c r="I100" s="93"/>
      <c r="J100" s="93"/>
      <c r="K100" s="93"/>
      <c r="L100" s="93"/>
      <c r="M100" s="93"/>
      <c r="N100" s="93"/>
      <c r="O100" s="152"/>
      <c r="P100" s="152"/>
      <c r="Q100" s="152"/>
      <c r="R100" s="152"/>
      <c r="S100" s="152"/>
      <c r="T100" s="152"/>
      <c r="U100" s="152"/>
      <c r="V100" s="93"/>
      <c r="W100" s="93"/>
      <c r="X100" s="93"/>
      <c r="Y100" s="93"/>
      <c r="Z100" s="93"/>
      <c r="AA100" s="93"/>
    </row>
    <row r="101" spans="1:27" ht="14.25" customHeight="1" x14ac:dyDescent="0.2">
      <c r="A101" s="93"/>
      <c r="B101" s="93"/>
      <c r="C101" s="93"/>
      <c r="D101" s="93"/>
      <c r="E101" s="93"/>
      <c r="F101" s="93"/>
      <c r="G101" s="93"/>
      <c r="H101" s="93"/>
      <c r="I101" s="93"/>
      <c r="J101" s="93"/>
      <c r="K101" s="93"/>
      <c r="L101" s="93"/>
      <c r="M101" s="93"/>
      <c r="N101" s="93"/>
      <c r="O101" s="152"/>
      <c r="P101" s="152"/>
      <c r="Q101" s="152"/>
      <c r="R101" s="152"/>
      <c r="S101" s="152"/>
      <c r="T101" s="152"/>
      <c r="U101" s="152"/>
      <c r="V101" s="93"/>
      <c r="W101" s="93"/>
      <c r="X101" s="93"/>
      <c r="Y101" s="93"/>
      <c r="Z101" s="93"/>
      <c r="AA101" s="93"/>
    </row>
    <row r="102" spans="1:27" ht="14.25" customHeight="1" x14ac:dyDescent="0.2">
      <c r="A102" s="93"/>
      <c r="B102" s="93"/>
      <c r="C102" s="93"/>
      <c r="D102" s="93"/>
      <c r="E102" s="93"/>
      <c r="F102" s="93"/>
      <c r="G102" s="93"/>
      <c r="H102" s="93"/>
      <c r="I102" s="93"/>
      <c r="J102" s="93"/>
      <c r="K102" s="93"/>
      <c r="L102" s="93"/>
      <c r="M102" s="93"/>
      <c r="N102" s="93"/>
      <c r="O102" s="152"/>
      <c r="P102" s="152"/>
      <c r="Q102" s="152"/>
      <c r="R102" s="152"/>
      <c r="S102" s="152"/>
      <c r="T102" s="152"/>
      <c r="U102" s="152"/>
      <c r="V102" s="93"/>
      <c r="W102" s="93"/>
      <c r="X102" s="93"/>
      <c r="Y102" s="93"/>
      <c r="Z102" s="93"/>
      <c r="AA102" s="93"/>
    </row>
    <row r="103" spans="1:27" ht="14.25" customHeight="1" x14ac:dyDescent="0.2">
      <c r="A103" s="93"/>
      <c r="B103" s="93"/>
      <c r="C103" s="93"/>
      <c r="D103" s="93"/>
      <c r="E103" s="93"/>
      <c r="F103" s="93"/>
      <c r="G103" s="93"/>
      <c r="H103" s="93"/>
      <c r="I103" s="93"/>
      <c r="J103" s="93"/>
      <c r="K103" s="93"/>
      <c r="L103" s="93"/>
      <c r="M103" s="93"/>
      <c r="N103" s="93"/>
      <c r="O103" s="152"/>
      <c r="P103" s="152"/>
      <c r="Q103" s="152"/>
      <c r="R103" s="152"/>
      <c r="S103" s="152"/>
      <c r="T103" s="152"/>
      <c r="U103" s="152"/>
      <c r="V103" s="93"/>
      <c r="W103" s="93"/>
      <c r="X103" s="93"/>
      <c r="Y103" s="93"/>
      <c r="Z103" s="93"/>
      <c r="AA103" s="93"/>
    </row>
    <row r="104" spans="1:27" ht="14.25" customHeight="1" x14ac:dyDescent="0.2">
      <c r="A104" s="93"/>
      <c r="B104" s="93"/>
      <c r="C104" s="93"/>
      <c r="D104" s="93"/>
      <c r="E104" s="93"/>
      <c r="F104" s="93"/>
      <c r="G104" s="93"/>
      <c r="H104" s="93"/>
      <c r="I104" s="93"/>
      <c r="J104" s="93"/>
      <c r="K104" s="93"/>
      <c r="L104" s="93"/>
      <c r="M104" s="93"/>
      <c r="N104" s="93"/>
      <c r="O104" s="152"/>
      <c r="P104" s="152"/>
      <c r="Q104" s="152"/>
      <c r="R104" s="152"/>
      <c r="S104" s="152"/>
      <c r="T104" s="152"/>
      <c r="U104" s="152"/>
      <c r="V104" s="93"/>
      <c r="W104" s="93"/>
      <c r="X104" s="93"/>
      <c r="Y104" s="93"/>
      <c r="Z104" s="93"/>
      <c r="AA104" s="93"/>
    </row>
    <row r="105" spans="1:27" ht="14.25" customHeight="1" x14ac:dyDescent="0.2">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row>
    <row r="106" spans="1:27" ht="14.25" customHeight="1" x14ac:dyDescent="0.2">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row>
    <row r="107" spans="1:27" ht="14.25" customHeight="1" x14ac:dyDescent="0.2">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row>
    <row r="108" spans="1:27" ht="14.25" customHeight="1" x14ac:dyDescent="0.2">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row>
    <row r="109" spans="1:27" ht="14.25" customHeight="1" x14ac:dyDescent="0.2">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row>
    <row r="110" spans="1:27" ht="14.25" customHeight="1" x14ac:dyDescent="0.2">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row>
    <row r="111" spans="1:27" ht="14.25" customHeight="1" x14ac:dyDescent="0.2">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row>
    <row r="112" spans="1:27" ht="14.25" customHeight="1" x14ac:dyDescent="0.2">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row>
    <row r="113" spans="1:27" ht="14.25" customHeight="1" x14ac:dyDescent="0.2">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row>
    <row r="114" spans="1:27" ht="14.25" customHeight="1"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row>
    <row r="115" spans="1:27" ht="14.25" customHeight="1" x14ac:dyDescent="0.2">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row>
    <row r="116" spans="1:27" ht="14.25" customHeight="1" x14ac:dyDescent="0.2">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row>
    <row r="117" spans="1:27" ht="14.25" customHeight="1" x14ac:dyDescent="0.2">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row>
    <row r="118" spans="1:27" ht="14.25" customHeight="1" x14ac:dyDescent="0.2">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row>
    <row r="119" spans="1:27" ht="14.25" customHeight="1" x14ac:dyDescent="0.2">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row>
    <row r="120" spans="1:27" ht="14.25" customHeight="1" x14ac:dyDescent="0.2">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row>
    <row r="121" spans="1:27" ht="14.25" customHeight="1" x14ac:dyDescent="0.2">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row>
    <row r="122" spans="1:27" ht="14.25" customHeight="1" x14ac:dyDescent="0.2">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row>
    <row r="123" spans="1:27" ht="14.25" customHeight="1" x14ac:dyDescent="0.2">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row>
    <row r="124" spans="1:27" ht="14.25" customHeight="1" x14ac:dyDescent="0.2">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row>
    <row r="125" spans="1:27" ht="14.25" customHeight="1" x14ac:dyDescent="0.2">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row>
    <row r="126" spans="1:27" ht="14.25" customHeight="1" x14ac:dyDescent="0.2">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row>
    <row r="127" spans="1:27" ht="14.25" customHeight="1" x14ac:dyDescent="0.2">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row>
    <row r="128" spans="1:27" ht="14.25" customHeight="1" x14ac:dyDescent="0.2">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row>
    <row r="129" spans="1:27" ht="14.25" customHeight="1" x14ac:dyDescent="0.2">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row>
    <row r="130" spans="1:27" ht="14.25" customHeight="1" x14ac:dyDescent="0.2">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row>
    <row r="131" spans="1:27" ht="14.25" customHeight="1" x14ac:dyDescent="0.2">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row>
    <row r="132" spans="1:27" ht="14.25" customHeight="1" x14ac:dyDescent="0.2">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row>
    <row r="133" spans="1:27" ht="14.25" customHeight="1" x14ac:dyDescent="0.2">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row>
    <row r="134" spans="1:27" ht="14.25" customHeight="1" x14ac:dyDescent="0.2">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row>
    <row r="135" spans="1:27" ht="14.25" customHeight="1" x14ac:dyDescent="0.2">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row>
    <row r="136" spans="1:27" ht="14.25" customHeight="1" x14ac:dyDescent="0.2">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row>
    <row r="137" spans="1:27" ht="14.25" customHeight="1" x14ac:dyDescent="0.2">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row>
    <row r="138" spans="1:27" ht="14.25" customHeight="1" x14ac:dyDescent="0.2">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row>
    <row r="139" spans="1:27" ht="14.25" customHeight="1" x14ac:dyDescent="0.2">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row>
    <row r="140" spans="1:27" ht="14.25" customHeight="1" x14ac:dyDescent="0.2">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row>
    <row r="141" spans="1:27" ht="14.25" customHeight="1" x14ac:dyDescent="0.2">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row>
    <row r="142" spans="1:27" ht="14.25" customHeight="1" x14ac:dyDescent="0.2">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row>
    <row r="143" spans="1:27" ht="14.25" customHeight="1" x14ac:dyDescent="0.2">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row>
    <row r="144" spans="1:27" ht="14.25" customHeight="1" x14ac:dyDescent="0.2">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row>
    <row r="145" spans="1:27" ht="14.25" customHeight="1" x14ac:dyDescent="0.2">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row>
    <row r="146" spans="1:27" ht="14.25" customHeight="1" x14ac:dyDescent="0.2">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row>
    <row r="147" spans="1:27" ht="14.25" customHeight="1" x14ac:dyDescent="0.2">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row>
    <row r="148" spans="1:27" ht="14.25" customHeight="1" x14ac:dyDescent="0.2">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row>
    <row r="149" spans="1:27" ht="14.25" customHeight="1" x14ac:dyDescent="0.2">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row>
    <row r="150" spans="1:27" ht="14.25" customHeight="1" x14ac:dyDescent="0.2">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row>
    <row r="151" spans="1:27" ht="14.25" customHeight="1" x14ac:dyDescent="0.2">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row>
    <row r="152" spans="1:27" ht="14.25" customHeight="1" x14ac:dyDescent="0.2">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row>
    <row r="153" spans="1:27" ht="14.25" customHeight="1" x14ac:dyDescent="0.2">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row>
    <row r="154" spans="1:27" ht="14.25" customHeight="1" x14ac:dyDescent="0.2">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row>
    <row r="155" spans="1:27" ht="14.25" customHeight="1" x14ac:dyDescent="0.2">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row>
    <row r="156" spans="1:27" ht="14.25" customHeight="1" x14ac:dyDescent="0.2">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row>
    <row r="157" spans="1:27" ht="14.25" customHeight="1" x14ac:dyDescent="0.2">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row>
    <row r="158" spans="1:27" ht="14.25" customHeight="1" x14ac:dyDescent="0.2">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row>
    <row r="159" spans="1:27" ht="14.25" customHeight="1" x14ac:dyDescent="0.2">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row>
    <row r="160" spans="1:27" ht="14.25" customHeight="1" x14ac:dyDescent="0.2">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row>
    <row r="161" spans="1:27" ht="14.25" customHeight="1" x14ac:dyDescent="0.2">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row>
    <row r="162" spans="1:27" ht="14.25" customHeight="1" x14ac:dyDescent="0.2">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row>
    <row r="163" spans="1:27" ht="14.25" customHeight="1" x14ac:dyDescent="0.2">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row>
    <row r="164" spans="1:27" ht="14.25" customHeight="1" x14ac:dyDescent="0.2">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row>
    <row r="165" spans="1:27" ht="14.25" customHeight="1" x14ac:dyDescent="0.2">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row>
    <row r="166" spans="1:27" ht="14.25" customHeight="1" x14ac:dyDescent="0.2">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row>
    <row r="167" spans="1:27" ht="14.25" customHeight="1" x14ac:dyDescent="0.2">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row>
    <row r="168" spans="1:27" ht="14.25" customHeight="1" x14ac:dyDescent="0.2">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row>
    <row r="169" spans="1:27" ht="14.25" customHeight="1" x14ac:dyDescent="0.2">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row>
    <row r="170" spans="1:27" ht="14.25" customHeight="1" x14ac:dyDescent="0.2">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row>
    <row r="171" spans="1:27" ht="14.25" customHeight="1" x14ac:dyDescent="0.2">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row>
    <row r="172" spans="1:27" ht="14.25" customHeight="1" x14ac:dyDescent="0.2">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row>
    <row r="173" spans="1:27" ht="14.25" customHeight="1" x14ac:dyDescent="0.2">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row>
    <row r="174" spans="1:27" ht="14.25" customHeight="1" x14ac:dyDescent="0.2">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row>
    <row r="175" spans="1:27" ht="14.25" customHeight="1" x14ac:dyDescent="0.2">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row>
    <row r="176" spans="1:27" ht="14.25" customHeight="1" x14ac:dyDescent="0.2">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row>
    <row r="177" spans="1:27" ht="14.25" customHeight="1" x14ac:dyDescent="0.2">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row>
    <row r="178" spans="1:27" ht="14.25" customHeight="1" x14ac:dyDescent="0.2">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row>
    <row r="179" spans="1:27" ht="14.25" customHeight="1" x14ac:dyDescent="0.2">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row>
    <row r="180" spans="1:27" ht="14.25" customHeight="1" x14ac:dyDescent="0.2">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row>
    <row r="181" spans="1:27" ht="14.25" customHeight="1" x14ac:dyDescent="0.2">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row>
    <row r="182" spans="1:27" ht="14.25" customHeight="1" x14ac:dyDescent="0.2">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row>
    <row r="183" spans="1:27" ht="14.25" customHeight="1" x14ac:dyDescent="0.2">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row>
    <row r="184" spans="1:27" ht="14.25" customHeight="1" x14ac:dyDescent="0.2">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row>
    <row r="185" spans="1:27" ht="14.25" customHeight="1" x14ac:dyDescent="0.2">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row>
    <row r="186" spans="1:27" ht="14.25" customHeight="1" x14ac:dyDescent="0.2">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row>
    <row r="187" spans="1:27" ht="14.25" customHeight="1" x14ac:dyDescent="0.2">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row>
    <row r="188" spans="1:27" ht="14.25" customHeight="1" x14ac:dyDescent="0.2">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row>
    <row r="189" spans="1:27" ht="14.25" customHeight="1" x14ac:dyDescent="0.2">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row>
    <row r="190" spans="1:27" ht="14.25" customHeight="1" x14ac:dyDescent="0.2">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row>
    <row r="191" spans="1:27" ht="14.25" customHeight="1" x14ac:dyDescent="0.2">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row>
    <row r="192" spans="1:27" ht="14.25" customHeight="1" x14ac:dyDescent="0.2">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row>
    <row r="193" spans="1:27" ht="14.25" customHeight="1" x14ac:dyDescent="0.2">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row>
    <row r="194" spans="1:27" ht="14.25" customHeight="1" x14ac:dyDescent="0.2">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row>
    <row r="195" spans="1:27" ht="14.25" customHeight="1" x14ac:dyDescent="0.2">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row>
    <row r="196" spans="1:27" ht="14.25" customHeight="1" x14ac:dyDescent="0.2">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row>
    <row r="197" spans="1:27" ht="14.25" customHeight="1" x14ac:dyDescent="0.2">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row>
    <row r="198" spans="1:27" ht="14.25" customHeight="1" x14ac:dyDescent="0.2">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row>
    <row r="199" spans="1:27" ht="14.25" customHeight="1" x14ac:dyDescent="0.2">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row>
    <row r="200" spans="1:27" ht="14.25" customHeight="1" x14ac:dyDescent="0.2">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row>
    <row r="201" spans="1:27" ht="14.25" customHeight="1" x14ac:dyDescent="0.2">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row>
    <row r="202" spans="1:27" ht="14.25" customHeight="1" x14ac:dyDescent="0.2">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row>
    <row r="203" spans="1:27" ht="14.25" customHeight="1" x14ac:dyDescent="0.2">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row>
    <row r="204" spans="1:27" ht="14.25" customHeight="1" x14ac:dyDescent="0.2">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row>
    <row r="205" spans="1:27" ht="14.25" customHeight="1" x14ac:dyDescent="0.2">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row>
    <row r="206" spans="1:27" ht="14.25" customHeight="1" x14ac:dyDescent="0.2">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row>
    <row r="207" spans="1:27" ht="14.25" customHeight="1" x14ac:dyDescent="0.2">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row>
    <row r="208" spans="1:27" ht="14.25" customHeight="1" x14ac:dyDescent="0.2">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row>
    <row r="209" spans="1:27" ht="14.25" customHeight="1" x14ac:dyDescent="0.2">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row>
    <row r="210" spans="1:27" ht="14.25" customHeight="1" x14ac:dyDescent="0.2">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row>
    <row r="211" spans="1:27" ht="14.25" customHeight="1" x14ac:dyDescent="0.2">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row>
    <row r="212" spans="1:27" ht="14.25" customHeight="1" x14ac:dyDescent="0.2">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row>
    <row r="213" spans="1:27" ht="14.25" customHeight="1" x14ac:dyDescent="0.2">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row>
    <row r="214" spans="1:27" ht="14.25" customHeight="1" x14ac:dyDescent="0.2">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row>
    <row r="215" spans="1:27" ht="14.25" customHeight="1" x14ac:dyDescent="0.2">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row>
    <row r="216" spans="1:27" ht="14.25" customHeight="1" x14ac:dyDescent="0.2">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row>
    <row r="217" spans="1:27" ht="14.25" customHeight="1" x14ac:dyDescent="0.2">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row>
    <row r="218" spans="1:27" ht="14.25" customHeight="1" x14ac:dyDescent="0.2">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row>
    <row r="219" spans="1:27" ht="14.25" customHeight="1" x14ac:dyDescent="0.2">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row>
    <row r="220" spans="1:27" ht="14.25" customHeight="1" x14ac:dyDescent="0.2">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row>
    <row r="221" spans="1:27" ht="14.25" customHeight="1" x14ac:dyDescent="0.2">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row>
    <row r="222" spans="1:27" ht="14.25" customHeight="1" x14ac:dyDescent="0.2">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row>
    <row r="223" spans="1:27" ht="14.25" customHeight="1" x14ac:dyDescent="0.2">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row>
    <row r="224" spans="1:27" ht="14.25" customHeight="1" x14ac:dyDescent="0.2">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row>
    <row r="225" spans="1:27" ht="14.25" customHeight="1" x14ac:dyDescent="0.2">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row>
    <row r="226" spans="1:27" ht="14.25" customHeight="1" x14ac:dyDescent="0.2">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row>
    <row r="227" spans="1:27" ht="14.25" customHeight="1" x14ac:dyDescent="0.2">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row>
    <row r="228" spans="1:27" ht="14.25" customHeight="1" x14ac:dyDescent="0.2">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row>
    <row r="229" spans="1:27" ht="14.2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row>
    <row r="230" spans="1:27" ht="14.25" customHeight="1" x14ac:dyDescent="0.2">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row>
    <row r="231" spans="1:27" ht="14.25" customHeight="1" x14ac:dyDescent="0.2">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row>
    <row r="232" spans="1:27" ht="14.25" customHeight="1" x14ac:dyDescent="0.2">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row>
    <row r="233" spans="1:27" ht="14.25" customHeight="1" x14ac:dyDescent="0.2">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row>
    <row r="234" spans="1:27" ht="14.25" customHeight="1" x14ac:dyDescent="0.2">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row>
    <row r="235" spans="1:27" ht="14.25" customHeight="1" x14ac:dyDescent="0.2">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row>
    <row r="236" spans="1:27" ht="14.25" customHeight="1" x14ac:dyDescent="0.2">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row>
    <row r="237" spans="1:27" ht="14.25" customHeight="1" x14ac:dyDescent="0.2">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row>
    <row r="238" spans="1:27" ht="14.25" customHeight="1" x14ac:dyDescent="0.2">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row>
    <row r="239" spans="1:27" ht="14.25" customHeight="1" x14ac:dyDescent="0.2">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row>
    <row r="240" spans="1:27" ht="14.25" customHeight="1" x14ac:dyDescent="0.2">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row>
    <row r="241" spans="1:27" ht="14.25" customHeight="1" x14ac:dyDescent="0.2">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row>
    <row r="242" spans="1:27" ht="14.25" customHeight="1" x14ac:dyDescent="0.2">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row>
    <row r="243" spans="1:27" ht="14.25" customHeight="1" x14ac:dyDescent="0.2">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row>
    <row r="244" spans="1:27" ht="14.25" customHeight="1" x14ac:dyDescent="0.2">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row>
    <row r="245" spans="1:27" ht="14.25" customHeight="1" x14ac:dyDescent="0.2">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row>
    <row r="246" spans="1:27" ht="14.25" customHeight="1" x14ac:dyDescent="0.2">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row>
    <row r="247" spans="1:27" ht="14.25" customHeight="1" x14ac:dyDescent="0.2">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row>
    <row r="248" spans="1:27" ht="14.25" customHeight="1" x14ac:dyDescent="0.2">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row>
    <row r="249" spans="1:27" ht="14.25" customHeight="1" x14ac:dyDescent="0.2">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row>
    <row r="250" spans="1:27" ht="14.25" customHeight="1" x14ac:dyDescent="0.2">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row>
    <row r="251" spans="1:27" ht="14.25" customHeight="1" x14ac:dyDescent="0.2">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row>
    <row r="252" spans="1:27" ht="14.2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row>
    <row r="253" spans="1:27" ht="14.25" customHeight="1" x14ac:dyDescent="0.2">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row>
    <row r="254" spans="1:27" ht="14.25" customHeight="1" x14ac:dyDescent="0.2">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row>
    <row r="255" spans="1:27" ht="14.25" customHeight="1" x14ac:dyDescent="0.2">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row>
    <row r="256" spans="1:27" ht="14.25" customHeight="1" x14ac:dyDescent="0.2">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row>
    <row r="257" spans="1:27" ht="14.25" customHeight="1" x14ac:dyDescent="0.2">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row>
    <row r="258" spans="1:27" ht="14.25" customHeight="1" x14ac:dyDescent="0.2">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row>
    <row r="259" spans="1:27" ht="14.25" customHeight="1" x14ac:dyDescent="0.2">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row>
    <row r="260" spans="1:27" ht="14.25" customHeight="1" x14ac:dyDescent="0.2">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row>
    <row r="261" spans="1:27" ht="14.25" customHeight="1" x14ac:dyDescent="0.2">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row>
    <row r="262" spans="1:27" ht="14.25" customHeight="1" x14ac:dyDescent="0.2">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row>
    <row r="263" spans="1:27" ht="14.25" customHeight="1" x14ac:dyDescent="0.2">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row>
    <row r="264" spans="1:27" ht="14.25" customHeight="1" x14ac:dyDescent="0.2">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row>
    <row r="265" spans="1:27" ht="14.25" customHeight="1" x14ac:dyDescent="0.2">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row>
    <row r="266" spans="1:27" ht="14.25" customHeight="1" x14ac:dyDescent="0.2">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row>
    <row r="267" spans="1:27" ht="14.25" customHeight="1" x14ac:dyDescent="0.2">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row>
    <row r="268" spans="1:27" ht="14.25" customHeight="1" x14ac:dyDescent="0.2">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row>
    <row r="269" spans="1:27" ht="14.25" customHeight="1" x14ac:dyDescent="0.2">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row>
    <row r="270" spans="1:27" ht="14.25" customHeight="1" x14ac:dyDescent="0.2">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row>
    <row r="271" spans="1:27" ht="14.25" customHeight="1" x14ac:dyDescent="0.2">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row>
    <row r="272" spans="1:27" ht="14.25" customHeight="1" x14ac:dyDescent="0.2">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row>
    <row r="273" spans="1:27" ht="14.25" customHeight="1" x14ac:dyDescent="0.2">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row>
    <row r="274" spans="1:27" ht="14.25" customHeight="1" x14ac:dyDescent="0.2">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row>
    <row r="275" spans="1:27" ht="14.25" customHeight="1" x14ac:dyDescent="0.2">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row>
    <row r="276" spans="1:27" ht="14.25" customHeight="1" x14ac:dyDescent="0.2">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row>
    <row r="277" spans="1:27" ht="14.25" customHeight="1" x14ac:dyDescent="0.2">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row>
    <row r="278" spans="1:27" ht="14.25" customHeight="1" x14ac:dyDescent="0.2">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row>
    <row r="279" spans="1:27" ht="14.25" customHeight="1" x14ac:dyDescent="0.2">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row>
    <row r="280" spans="1:27" ht="14.25" customHeight="1" x14ac:dyDescent="0.2">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row>
    <row r="281" spans="1:27" ht="14.25" customHeight="1" x14ac:dyDescent="0.2">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row>
    <row r="282" spans="1:27" ht="14.25" customHeight="1" x14ac:dyDescent="0.2">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row>
    <row r="283" spans="1:27" ht="14.25" customHeight="1"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row>
    <row r="284" spans="1:27" ht="14.25" customHeight="1" x14ac:dyDescent="0.2">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row>
    <row r="285" spans="1:27" ht="14.25" customHeight="1" x14ac:dyDescent="0.2">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row>
    <row r="286" spans="1:27" ht="14.25" customHeight="1" x14ac:dyDescent="0.2">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row>
    <row r="287" spans="1:27" ht="14.25" customHeight="1" x14ac:dyDescent="0.2">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row>
    <row r="288" spans="1:27" ht="14.25" customHeight="1" x14ac:dyDescent="0.2">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row>
    <row r="289" spans="1:27" ht="14.25" customHeight="1" x14ac:dyDescent="0.2">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row>
    <row r="290" spans="1:27" ht="14.25" customHeight="1" x14ac:dyDescent="0.2">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row>
    <row r="291" spans="1:27" ht="14.25" customHeight="1"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row>
    <row r="292" spans="1:27" ht="14.25" customHeight="1" x14ac:dyDescent="0.2">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row>
    <row r="293" spans="1:27" ht="14.25" customHeight="1" x14ac:dyDescent="0.2">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row>
    <row r="294" spans="1:27" ht="14.25" customHeight="1" x14ac:dyDescent="0.2">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row>
    <row r="295" spans="1:27" ht="14.25" customHeight="1" x14ac:dyDescent="0.2">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row>
    <row r="296" spans="1:27" ht="14.25" customHeight="1" x14ac:dyDescent="0.2">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row>
    <row r="297" spans="1:27" ht="14.25" customHeight="1" x14ac:dyDescent="0.2">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row>
    <row r="298" spans="1:27" ht="14.25" customHeight="1" x14ac:dyDescent="0.2">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row>
    <row r="299" spans="1:27" ht="14.25" customHeight="1" x14ac:dyDescent="0.2">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row>
    <row r="300" spans="1:27" ht="14.25" customHeight="1"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row>
    <row r="301" spans="1:27" ht="14.25" customHeight="1" x14ac:dyDescent="0.2">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row>
    <row r="302" spans="1:27" ht="14.25" customHeight="1" x14ac:dyDescent="0.2">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row>
    <row r="303" spans="1:27" ht="14.25" customHeight="1" x14ac:dyDescent="0.2">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row>
    <row r="304" spans="1:27" ht="14.25" customHeight="1" x14ac:dyDescent="0.2">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row>
    <row r="305" spans="1:27" ht="14.25" customHeight="1" x14ac:dyDescent="0.2">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row>
    <row r="306" spans="1:27" ht="14.25" customHeight="1" x14ac:dyDescent="0.2">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row>
    <row r="307" spans="1:27" ht="14.25" customHeight="1" x14ac:dyDescent="0.2">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row>
    <row r="308" spans="1:27" ht="14.25" customHeight="1" x14ac:dyDescent="0.2">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row>
    <row r="309" spans="1:27" ht="14.25" customHeight="1" x14ac:dyDescent="0.2">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row>
    <row r="310" spans="1:27" ht="14.25" customHeight="1" x14ac:dyDescent="0.2">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row>
    <row r="311" spans="1:27" ht="14.25" customHeight="1" x14ac:dyDescent="0.2">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row>
    <row r="312" spans="1:27" ht="14.25" customHeight="1" x14ac:dyDescent="0.2">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row>
    <row r="313" spans="1:27" ht="14.25" customHeight="1" x14ac:dyDescent="0.2">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row>
    <row r="314" spans="1:27" ht="14.25" customHeight="1" x14ac:dyDescent="0.2">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row>
    <row r="315" spans="1:27" ht="14.25" customHeight="1" x14ac:dyDescent="0.2">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row>
    <row r="316" spans="1:27" ht="14.25" customHeight="1" x14ac:dyDescent="0.2">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row>
    <row r="317" spans="1:27" ht="14.25" customHeight="1" x14ac:dyDescent="0.2">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row>
    <row r="318" spans="1:27" ht="14.25" customHeight="1" x14ac:dyDescent="0.2">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row>
    <row r="319" spans="1:27" ht="14.25" customHeight="1" x14ac:dyDescent="0.2">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row>
    <row r="320" spans="1:27" ht="14.25" customHeight="1" x14ac:dyDescent="0.2">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row>
    <row r="321" spans="1:27" ht="14.25" customHeight="1" x14ac:dyDescent="0.2">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row>
    <row r="322" spans="1:27" ht="14.25" customHeight="1" x14ac:dyDescent="0.2">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row>
    <row r="323" spans="1:27" ht="14.25" customHeight="1" x14ac:dyDescent="0.2">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row>
    <row r="324" spans="1:27" ht="14.25" customHeight="1" x14ac:dyDescent="0.2">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row>
    <row r="325" spans="1:27" ht="14.25" customHeight="1" x14ac:dyDescent="0.2">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row>
    <row r="326" spans="1:27" ht="14.25" customHeight="1" x14ac:dyDescent="0.2">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row>
    <row r="327" spans="1:27" ht="14.25" customHeight="1" x14ac:dyDescent="0.2">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row>
    <row r="328" spans="1:27" ht="14.25" customHeight="1" x14ac:dyDescent="0.2">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row>
    <row r="329" spans="1:27" ht="14.25" customHeight="1" x14ac:dyDescent="0.2">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row>
    <row r="330" spans="1:27" ht="14.25" customHeight="1" x14ac:dyDescent="0.2">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row>
    <row r="331" spans="1:27" ht="14.25" customHeight="1" x14ac:dyDescent="0.2">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row>
    <row r="332" spans="1:27" ht="14.25" customHeight="1" x14ac:dyDescent="0.2">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row>
    <row r="333" spans="1:27" ht="14.25" customHeight="1" x14ac:dyDescent="0.2">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row>
    <row r="334" spans="1:27" ht="14.25" customHeight="1" x14ac:dyDescent="0.2">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row>
    <row r="335" spans="1:27" ht="14.25" customHeight="1" x14ac:dyDescent="0.2">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row>
    <row r="336" spans="1:27" ht="14.25" customHeight="1" x14ac:dyDescent="0.2">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row>
    <row r="337" spans="1:27" ht="14.25" customHeight="1" x14ac:dyDescent="0.2">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row>
    <row r="338" spans="1:27" ht="14.25" customHeight="1" x14ac:dyDescent="0.2">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row>
    <row r="339" spans="1:27" ht="14.25" customHeight="1" x14ac:dyDescent="0.2">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row>
    <row r="340" spans="1:27" ht="14.25" customHeight="1" x14ac:dyDescent="0.2">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row>
    <row r="341" spans="1:27" ht="14.25" customHeight="1" x14ac:dyDescent="0.2">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row>
    <row r="342" spans="1:27" ht="14.25" customHeight="1" x14ac:dyDescent="0.2">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row>
    <row r="343" spans="1:27" ht="14.25" customHeight="1" x14ac:dyDescent="0.2">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row>
    <row r="344" spans="1:27" ht="14.25" customHeight="1" x14ac:dyDescent="0.2">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row>
    <row r="345" spans="1:27" ht="14.25" customHeight="1" x14ac:dyDescent="0.2">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row>
    <row r="346" spans="1:27" ht="14.25" customHeight="1" x14ac:dyDescent="0.2">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row>
    <row r="347" spans="1:27" ht="14.25" customHeight="1" x14ac:dyDescent="0.2">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row>
    <row r="348" spans="1:27" ht="14.25" customHeight="1" x14ac:dyDescent="0.2">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row>
    <row r="349" spans="1:27" ht="14.25" customHeight="1" x14ac:dyDescent="0.2">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row>
    <row r="350" spans="1:27" ht="14.25" customHeight="1" x14ac:dyDescent="0.2">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row>
    <row r="351" spans="1:27" ht="14.25" customHeight="1" x14ac:dyDescent="0.2">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row>
    <row r="352" spans="1:27" ht="14.25" customHeight="1" x14ac:dyDescent="0.2">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row>
    <row r="353" spans="1:27" ht="14.25" customHeight="1" x14ac:dyDescent="0.2">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row>
    <row r="354" spans="1:27" ht="14.25" customHeight="1" x14ac:dyDescent="0.2">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row>
    <row r="355" spans="1:27" ht="14.25" customHeight="1" x14ac:dyDescent="0.2">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row>
    <row r="356" spans="1:27" ht="14.25" customHeight="1" x14ac:dyDescent="0.2">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row>
    <row r="357" spans="1:27" ht="14.25" customHeight="1" x14ac:dyDescent="0.2">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row>
    <row r="358" spans="1:27" ht="14.25" customHeight="1" x14ac:dyDescent="0.2">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row>
    <row r="359" spans="1:27" ht="14.25" customHeight="1" x14ac:dyDescent="0.2">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row>
    <row r="360" spans="1:27" ht="14.25" customHeight="1" x14ac:dyDescent="0.2">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row>
    <row r="361" spans="1:27" ht="14.25" customHeight="1" x14ac:dyDescent="0.2">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row>
    <row r="362" spans="1:27" ht="14.25" customHeight="1" x14ac:dyDescent="0.2">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row>
    <row r="363" spans="1:27" ht="14.25" customHeight="1" x14ac:dyDescent="0.2">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row>
    <row r="364" spans="1:27" ht="14.25" customHeight="1" x14ac:dyDescent="0.2">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row>
    <row r="365" spans="1:27" ht="14.25" customHeight="1" x14ac:dyDescent="0.2">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row>
    <row r="366" spans="1:27" ht="14.25" customHeight="1"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row>
    <row r="367" spans="1:27" ht="14.25" customHeight="1" x14ac:dyDescent="0.2">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row>
    <row r="368" spans="1:27" ht="14.25" customHeight="1" x14ac:dyDescent="0.2">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row>
    <row r="369" spans="1:27" ht="14.25" customHeight="1" x14ac:dyDescent="0.2">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row>
    <row r="370" spans="1:27" ht="14.25" customHeight="1" x14ac:dyDescent="0.2">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row>
    <row r="371" spans="1:27" ht="14.25" customHeight="1" x14ac:dyDescent="0.2">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row>
    <row r="372" spans="1:27" ht="14.25" customHeight="1" x14ac:dyDescent="0.2">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row>
    <row r="373" spans="1:27" ht="14.25" customHeight="1" x14ac:dyDescent="0.2">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row>
    <row r="374" spans="1:27" ht="14.25" customHeight="1" x14ac:dyDescent="0.2">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row>
    <row r="375" spans="1:27" ht="14.25" customHeight="1" x14ac:dyDescent="0.2">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row>
    <row r="376" spans="1:27" ht="14.25" customHeight="1" x14ac:dyDescent="0.2">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row>
    <row r="377" spans="1:27" ht="14.25" customHeight="1" x14ac:dyDescent="0.2">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row>
    <row r="378" spans="1:27" ht="14.25" customHeight="1" x14ac:dyDescent="0.2">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row>
    <row r="379" spans="1:27" ht="14.25" customHeight="1" x14ac:dyDescent="0.2">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row>
    <row r="380" spans="1:27" ht="14.25" customHeight="1" x14ac:dyDescent="0.2">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row>
    <row r="381" spans="1:27" ht="14.25" customHeight="1" x14ac:dyDescent="0.2">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row>
    <row r="382" spans="1:27" ht="14.25" customHeight="1" x14ac:dyDescent="0.2">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row>
    <row r="383" spans="1:27" ht="14.25" customHeight="1" x14ac:dyDescent="0.2">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row>
    <row r="384" spans="1:27" ht="14.25" customHeight="1" x14ac:dyDescent="0.2">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row>
    <row r="385" spans="1:27" ht="14.25" customHeight="1" x14ac:dyDescent="0.2">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row>
    <row r="386" spans="1:27" ht="14.25" customHeight="1" x14ac:dyDescent="0.2">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row>
    <row r="387" spans="1:27" ht="14.25" customHeight="1" x14ac:dyDescent="0.2">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row>
    <row r="388" spans="1:27" ht="14.25" customHeight="1" x14ac:dyDescent="0.2">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row>
    <row r="389" spans="1:27" ht="14.25" customHeight="1" x14ac:dyDescent="0.2">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row>
    <row r="390" spans="1:27" ht="14.25" customHeight="1" x14ac:dyDescent="0.2">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row>
    <row r="391" spans="1:27" ht="14.25" customHeight="1" x14ac:dyDescent="0.2">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row>
    <row r="392" spans="1:27" ht="14.25" customHeight="1" x14ac:dyDescent="0.2">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row>
    <row r="393" spans="1:27" ht="14.25" customHeight="1" x14ac:dyDescent="0.2">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row>
    <row r="394" spans="1:27" ht="14.25" customHeight="1" x14ac:dyDescent="0.2">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row>
    <row r="395" spans="1:27" ht="14.25" customHeight="1" x14ac:dyDescent="0.2">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row>
    <row r="396" spans="1:27" ht="14.25" customHeight="1" x14ac:dyDescent="0.2">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row>
    <row r="397" spans="1:27" ht="14.25" customHeight="1" x14ac:dyDescent="0.2">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row>
    <row r="398" spans="1:27" ht="14.25" customHeight="1" x14ac:dyDescent="0.2">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row>
    <row r="399" spans="1:27" ht="14.25" customHeight="1" x14ac:dyDescent="0.2">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row>
    <row r="400" spans="1:27" ht="14.25" customHeight="1" x14ac:dyDescent="0.2">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row>
    <row r="401" spans="1:27" ht="14.25" customHeight="1" x14ac:dyDescent="0.2">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row>
    <row r="402" spans="1:27" ht="14.25" customHeight="1" x14ac:dyDescent="0.2">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row>
    <row r="403" spans="1:27" ht="14.25" customHeight="1" x14ac:dyDescent="0.2">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row>
    <row r="404" spans="1:27" ht="14.25" customHeight="1" x14ac:dyDescent="0.2">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row>
    <row r="405" spans="1:27" ht="14.25" customHeight="1" x14ac:dyDescent="0.2">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row>
    <row r="406" spans="1:27" ht="14.25" customHeight="1" x14ac:dyDescent="0.2">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row>
    <row r="407" spans="1:27" ht="14.25" customHeight="1" x14ac:dyDescent="0.2">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row>
    <row r="408" spans="1:27" ht="14.2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row>
    <row r="409" spans="1:27" ht="14.25" customHeight="1" x14ac:dyDescent="0.2">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row>
    <row r="410" spans="1:27" ht="14.25" customHeight="1" x14ac:dyDescent="0.2">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row>
    <row r="411" spans="1:27" ht="14.25" customHeight="1" x14ac:dyDescent="0.2">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row>
    <row r="412" spans="1:27" ht="14.25" customHeight="1" x14ac:dyDescent="0.2">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row>
    <row r="413" spans="1:27" ht="14.25" customHeight="1" x14ac:dyDescent="0.2">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row>
    <row r="414" spans="1:27" ht="14.25" customHeight="1" x14ac:dyDescent="0.2">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row>
    <row r="415" spans="1:27" ht="14.25" customHeight="1" x14ac:dyDescent="0.2">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row>
    <row r="416" spans="1:27" ht="14.25" customHeight="1" x14ac:dyDescent="0.2">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row>
    <row r="417" spans="1:27" ht="14.25" customHeight="1" x14ac:dyDescent="0.2">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row>
    <row r="418" spans="1:27" ht="14.25" customHeight="1" x14ac:dyDescent="0.2">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row>
    <row r="419" spans="1:27" ht="14.25" customHeight="1" x14ac:dyDescent="0.2">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row>
    <row r="420" spans="1:27" ht="14.25" customHeight="1" x14ac:dyDescent="0.2">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row>
    <row r="421" spans="1:27" ht="14.25" customHeight="1" x14ac:dyDescent="0.2">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row>
    <row r="422" spans="1:27" ht="14.25" customHeight="1" x14ac:dyDescent="0.2">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row>
    <row r="423" spans="1:27" ht="14.25" customHeight="1" x14ac:dyDescent="0.2">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row>
    <row r="424" spans="1:27" ht="14.25" customHeight="1" x14ac:dyDescent="0.2">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row>
    <row r="425" spans="1:27" ht="14.25" customHeight="1" x14ac:dyDescent="0.2">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row>
    <row r="426" spans="1:27" ht="14.25" customHeight="1" x14ac:dyDescent="0.2">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row>
    <row r="427" spans="1:27" ht="14.25" customHeight="1" x14ac:dyDescent="0.2">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row>
    <row r="428" spans="1:27" ht="14.25" customHeight="1" x14ac:dyDescent="0.2">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row>
    <row r="429" spans="1:27" ht="14.25" customHeight="1" x14ac:dyDescent="0.2">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row>
    <row r="430" spans="1:27" ht="14.25" customHeight="1" x14ac:dyDescent="0.2">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row>
    <row r="431" spans="1:27" ht="14.25" customHeight="1" x14ac:dyDescent="0.2">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row>
    <row r="432" spans="1:27" ht="14.25" customHeight="1" x14ac:dyDescent="0.2">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row>
    <row r="433" spans="1:27" ht="14.25" customHeight="1" x14ac:dyDescent="0.2">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row>
    <row r="434" spans="1:27" ht="14.25" customHeight="1" x14ac:dyDescent="0.2">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row>
    <row r="435" spans="1:27" ht="14.25" customHeight="1" x14ac:dyDescent="0.2">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row>
    <row r="436" spans="1:27" ht="14.25" customHeight="1" x14ac:dyDescent="0.2">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row>
    <row r="437" spans="1:27" ht="14.25" customHeight="1" x14ac:dyDescent="0.2">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row>
    <row r="438" spans="1:27" ht="14.25" customHeight="1" x14ac:dyDescent="0.2">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row>
    <row r="439" spans="1:27" ht="14.25" customHeight="1" x14ac:dyDescent="0.2">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row>
    <row r="440" spans="1:27" ht="14.25" customHeight="1" x14ac:dyDescent="0.2">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row>
    <row r="441" spans="1:27" ht="14.2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row>
    <row r="442" spans="1:27" ht="14.25" customHeight="1" x14ac:dyDescent="0.2">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row>
    <row r="443" spans="1:27" ht="14.25" customHeight="1" x14ac:dyDescent="0.2">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row>
    <row r="444" spans="1:27" ht="14.25" customHeight="1" x14ac:dyDescent="0.2">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row>
    <row r="445" spans="1:27" ht="14.25" customHeight="1" x14ac:dyDescent="0.2">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row>
    <row r="446" spans="1:27" ht="14.25" customHeight="1" x14ac:dyDescent="0.2">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row>
    <row r="447" spans="1:27" ht="14.25" customHeight="1" x14ac:dyDescent="0.2">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row>
    <row r="448" spans="1:27" ht="14.25" customHeight="1" x14ac:dyDescent="0.2">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row>
    <row r="449" spans="1:27" ht="14.25" customHeight="1" x14ac:dyDescent="0.2">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row>
    <row r="450" spans="1:27" ht="14.25" customHeight="1" x14ac:dyDescent="0.2">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row>
    <row r="451" spans="1:27" ht="14.25" customHeight="1" x14ac:dyDescent="0.2">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row>
    <row r="452" spans="1:27" ht="14.25" customHeight="1" x14ac:dyDescent="0.2">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row>
    <row r="453" spans="1:27" ht="14.25" customHeight="1" x14ac:dyDescent="0.2">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row>
    <row r="454" spans="1:27" ht="14.25" customHeight="1" x14ac:dyDescent="0.2">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row>
    <row r="455" spans="1:27" ht="14.25" customHeight="1" x14ac:dyDescent="0.2">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row>
    <row r="456" spans="1:27" ht="14.25" customHeight="1" x14ac:dyDescent="0.2">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row>
    <row r="457" spans="1:27" ht="14.25" customHeight="1" x14ac:dyDescent="0.2">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row>
    <row r="458" spans="1:27" ht="14.25" customHeight="1" x14ac:dyDescent="0.2">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row>
    <row r="459" spans="1:27" ht="14.25" customHeight="1" x14ac:dyDescent="0.2">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row>
    <row r="460" spans="1:27" ht="14.25" customHeight="1" x14ac:dyDescent="0.2">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row>
    <row r="461" spans="1:27" ht="14.25" customHeight="1" x14ac:dyDescent="0.2">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row>
    <row r="462" spans="1:27" ht="14.25" customHeight="1" x14ac:dyDescent="0.2">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row>
    <row r="463" spans="1:27" ht="14.25" customHeight="1" x14ac:dyDescent="0.2">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row>
    <row r="464" spans="1:27" ht="14.25" customHeight="1" x14ac:dyDescent="0.2">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row>
    <row r="465" spans="1:27" ht="14.25" customHeight="1" x14ac:dyDescent="0.2">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row>
    <row r="466" spans="1:27" ht="14.25" customHeight="1" x14ac:dyDescent="0.2">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row>
    <row r="467" spans="1:27" ht="14.25" customHeight="1" x14ac:dyDescent="0.2">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row>
    <row r="468" spans="1:27" ht="14.25" customHeight="1"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row>
    <row r="469" spans="1:27" ht="14.25" customHeight="1" x14ac:dyDescent="0.2">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row>
    <row r="470" spans="1:27" ht="14.25" customHeight="1" x14ac:dyDescent="0.2">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row>
    <row r="471" spans="1:27" ht="14.25" customHeight="1" x14ac:dyDescent="0.2">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row>
    <row r="472" spans="1:27" ht="14.25" customHeight="1" x14ac:dyDescent="0.2">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row>
    <row r="473" spans="1:27" ht="14.25" customHeight="1" x14ac:dyDescent="0.2">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row>
    <row r="474" spans="1:27" ht="14.25" customHeight="1" x14ac:dyDescent="0.2">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row>
    <row r="475" spans="1:27" ht="14.25" customHeight="1" x14ac:dyDescent="0.2">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row>
    <row r="476" spans="1:27" ht="14.25" customHeight="1" x14ac:dyDescent="0.2">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row>
    <row r="477" spans="1:27" ht="14.25" customHeight="1" x14ac:dyDescent="0.2">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row>
    <row r="478" spans="1:27" ht="14.25" customHeight="1" x14ac:dyDescent="0.2">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row>
    <row r="479" spans="1:27" ht="14.25" customHeight="1" x14ac:dyDescent="0.2">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row>
    <row r="480" spans="1:27" ht="14.25" customHeight="1" x14ac:dyDescent="0.2">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row>
    <row r="481" spans="1:27" ht="14.25" customHeight="1" x14ac:dyDescent="0.2">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row>
    <row r="482" spans="1:27" ht="14.25" customHeight="1" x14ac:dyDescent="0.2">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row>
    <row r="483" spans="1:27" ht="14.25" customHeight="1" x14ac:dyDescent="0.2">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row>
    <row r="484" spans="1:27" ht="14.25" customHeight="1" x14ac:dyDescent="0.2">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row>
    <row r="485" spans="1:27" ht="14.25" customHeight="1" x14ac:dyDescent="0.2">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row>
    <row r="486" spans="1:27" ht="14.25" customHeight="1" x14ac:dyDescent="0.2">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row>
    <row r="487" spans="1:27" ht="14.25" customHeight="1" x14ac:dyDescent="0.2">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row>
    <row r="488" spans="1:27" ht="14.25" customHeight="1" x14ac:dyDescent="0.2">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row>
    <row r="489" spans="1:27" ht="14.25" customHeight="1" x14ac:dyDescent="0.2">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row>
    <row r="490" spans="1:27" ht="14.25" customHeight="1" x14ac:dyDescent="0.2">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row>
    <row r="491" spans="1:27" ht="14.25" customHeight="1" x14ac:dyDescent="0.2">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row>
    <row r="492" spans="1:27" ht="14.25" customHeight="1" x14ac:dyDescent="0.2">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row>
    <row r="493" spans="1:27" ht="14.25" customHeight="1" x14ac:dyDescent="0.2">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row>
    <row r="494" spans="1:27" ht="14.25" customHeight="1" x14ac:dyDescent="0.2">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row>
    <row r="495" spans="1:27" ht="14.25" customHeight="1" x14ac:dyDescent="0.2">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row>
    <row r="496" spans="1:27" ht="14.25" customHeight="1" x14ac:dyDescent="0.2">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row>
    <row r="497" spans="1:27" ht="14.25" customHeight="1" x14ac:dyDescent="0.2">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row>
    <row r="498" spans="1:27" ht="14.25" customHeight="1" x14ac:dyDescent="0.2">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row>
    <row r="499" spans="1:27" ht="14.25" customHeight="1" x14ac:dyDescent="0.2">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row>
    <row r="500" spans="1:27" ht="14.25" customHeight="1" x14ac:dyDescent="0.2">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row>
    <row r="501" spans="1:27" ht="14.25" customHeight="1" x14ac:dyDescent="0.2">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row>
    <row r="502" spans="1:27" ht="14.25" customHeight="1" x14ac:dyDescent="0.2">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row>
    <row r="503" spans="1:27" ht="14.25" customHeight="1" x14ac:dyDescent="0.2">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row>
    <row r="504" spans="1:27" ht="14.25" customHeight="1" x14ac:dyDescent="0.2">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row>
    <row r="505" spans="1:27" ht="14.25" customHeight="1" x14ac:dyDescent="0.2">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row>
    <row r="506" spans="1:27" ht="14.25" customHeight="1" x14ac:dyDescent="0.2">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row>
    <row r="507" spans="1:27" ht="14.25" customHeight="1" x14ac:dyDescent="0.2">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row>
    <row r="508" spans="1:27" ht="14.25" customHeight="1" x14ac:dyDescent="0.2">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row>
    <row r="509" spans="1:27" ht="14.25" customHeight="1" x14ac:dyDescent="0.2">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row>
    <row r="510" spans="1:27" ht="14.25" customHeight="1" x14ac:dyDescent="0.2">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row>
    <row r="511" spans="1:27" ht="14.25" customHeight="1" x14ac:dyDescent="0.2">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row>
    <row r="512" spans="1:27" ht="14.25" customHeight="1" x14ac:dyDescent="0.2">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row>
    <row r="513" spans="1:27" ht="14.25" customHeight="1" x14ac:dyDescent="0.2">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row>
    <row r="514" spans="1:27" ht="14.25" customHeight="1" x14ac:dyDescent="0.2">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row>
    <row r="515" spans="1:27" ht="14.25" customHeight="1" x14ac:dyDescent="0.2">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row>
    <row r="516" spans="1:27" ht="14.25" customHeight="1" x14ac:dyDescent="0.2">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row>
    <row r="517" spans="1:27" ht="14.25" customHeight="1" x14ac:dyDescent="0.2">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row>
    <row r="518" spans="1:27" ht="14.25" customHeight="1" x14ac:dyDescent="0.2">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row>
    <row r="519" spans="1:27" ht="14.25" customHeight="1" x14ac:dyDescent="0.2">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row>
    <row r="520" spans="1:27" ht="14.25" customHeight="1" x14ac:dyDescent="0.2">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row>
    <row r="521" spans="1:27" ht="14.25" customHeight="1" x14ac:dyDescent="0.2">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row>
    <row r="522" spans="1:27" ht="14.25" customHeight="1" x14ac:dyDescent="0.2">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row>
    <row r="523" spans="1:27" ht="14.25" customHeight="1" x14ac:dyDescent="0.2">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row>
    <row r="524" spans="1:27" ht="14.25" customHeight="1" x14ac:dyDescent="0.2">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row>
    <row r="525" spans="1:27" ht="14.25" customHeight="1" x14ac:dyDescent="0.2">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row>
    <row r="526" spans="1:27" ht="14.25" customHeight="1" x14ac:dyDescent="0.2">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row>
    <row r="527" spans="1:27" ht="14.25" customHeight="1" x14ac:dyDescent="0.2">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row>
    <row r="528" spans="1:27" ht="14.25" customHeight="1" x14ac:dyDescent="0.2">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row>
    <row r="529" spans="1:27" ht="14.25" customHeight="1" x14ac:dyDescent="0.2">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row>
    <row r="530" spans="1:27" ht="14.25" customHeight="1" x14ac:dyDescent="0.2">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row>
    <row r="531" spans="1:27" ht="14.25" customHeight="1" x14ac:dyDescent="0.2">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row>
    <row r="532" spans="1:27" ht="14.25" customHeight="1" x14ac:dyDescent="0.2">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row>
    <row r="533" spans="1:27" ht="14.25" customHeight="1" x14ac:dyDescent="0.2">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row>
    <row r="534" spans="1:27" ht="14.25" customHeight="1" x14ac:dyDescent="0.2">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row>
    <row r="535" spans="1:27" ht="14.25" customHeight="1" x14ac:dyDescent="0.2">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row>
    <row r="536" spans="1:27" ht="14.25" customHeight="1" x14ac:dyDescent="0.2">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row>
    <row r="537" spans="1:27" ht="14.25" customHeight="1" x14ac:dyDescent="0.2">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row>
    <row r="538" spans="1:27" ht="14.25" customHeight="1" x14ac:dyDescent="0.2">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row>
    <row r="539" spans="1:27" ht="14.25" customHeight="1" x14ac:dyDescent="0.2">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row>
    <row r="540" spans="1:27" ht="14.25" customHeight="1" x14ac:dyDescent="0.2">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row>
    <row r="541" spans="1:27" ht="14.25" customHeight="1" x14ac:dyDescent="0.2">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row>
    <row r="542" spans="1:27" ht="14.25" customHeight="1" x14ac:dyDescent="0.2">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row>
    <row r="543" spans="1:27" ht="14.25" customHeight="1" x14ac:dyDescent="0.2">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row>
    <row r="544" spans="1:27" ht="14.25" customHeight="1" x14ac:dyDescent="0.2">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row>
    <row r="545" spans="1:27" ht="14.25" customHeight="1" x14ac:dyDescent="0.2">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row>
    <row r="546" spans="1:27" ht="14.25" customHeight="1" x14ac:dyDescent="0.2">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row>
    <row r="547" spans="1:27" ht="14.25" customHeight="1" x14ac:dyDescent="0.2">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row>
    <row r="548" spans="1:27" ht="14.25" customHeight="1" x14ac:dyDescent="0.2">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row>
    <row r="549" spans="1:27" ht="14.25" customHeight="1" x14ac:dyDescent="0.2">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row>
    <row r="550" spans="1:27" ht="14.25" customHeight="1" x14ac:dyDescent="0.2">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row>
    <row r="551" spans="1:27" ht="14.25" customHeight="1" x14ac:dyDescent="0.2">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row>
    <row r="552" spans="1:27" ht="14.25" customHeight="1" x14ac:dyDescent="0.2">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row>
    <row r="553" spans="1:27" ht="14.25" customHeight="1" x14ac:dyDescent="0.2">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row>
    <row r="554" spans="1:27" ht="14.25" customHeight="1" x14ac:dyDescent="0.2">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row>
    <row r="555" spans="1:27" ht="14.25" customHeight="1" x14ac:dyDescent="0.2">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row>
    <row r="556" spans="1:27" ht="14.25" customHeight="1" x14ac:dyDescent="0.2">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row>
    <row r="557" spans="1:27" ht="14.25" customHeight="1" x14ac:dyDescent="0.2">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c r="AA557" s="93"/>
    </row>
    <row r="558" spans="1:27" ht="14.25" customHeight="1" x14ac:dyDescent="0.2">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c r="AA558" s="93"/>
    </row>
    <row r="559" spans="1:27" ht="14.25" customHeight="1" x14ac:dyDescent="0.2">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c r="AA559" s="93"/>
    </row>
    <row r="560" spans="1:27" ht="14.25" customHeight="1" x14ac:dyDescent="0.2">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c r="AA560" s="93"/>
    </row>
    <row r="561" spans="1:27" ht="14.25" customHeight="1" x14ac:dyDescent="0.2">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c r="AA561" s="93"/>
    </row>
    <row r="562" spans="1:27" ht="14.25" customHeight="1" x14ac:dyDescent="0.2">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c r="AA562" s="93"/>
    </row>
    <row r="563" spans="1:27" ht="14.25" customHeight="1" x14ac:dyDescent="0.2">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c r="AA563" s="93"/>
    </row>
    <row r="564" spans="1:27" ht="14.25" customHeight="1" x14ac:dyDescent="0.2">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c r="AA564" s="93"/>
    </row>
    <row r="565" spans="1:27" ht="14.25" customHeight="1" x14ac:dyDescent="0.2">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c r="AA565" s="93"/>
    </row>
    <row r="566" spans="1:27" ht="14.25" customHeight="1" x14ac:dyDescent="0.2">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c r="AA566" s="93"/>
    </row>
    <row r="567" spans="1:27" ht="14.25" customHeight="1" x14ac:dyDescent="0.2">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c r="AA567" s="93"/>
    </row>
    <row r="568" spans="1:27" ht="14.25" customHeight="1" x14ac:dyDescent="0.2">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c r="AA568" s="93"/>
    </row>
    <row r="569" spans="1:27" ht="14.25" customHeight="1" x14ac:dyDescent="0.2">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c r="AA569" s="93"/>
    </row>
    <row r="570" spans="1:27" ht="14.25" customHeight="1" x14ac:dyDescent="0.2">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c r="AA570" s="93"/>
    </row>
    <row r="571" spans="1:27" ht="14.25" customHeight="1" x14ac:dyDescent="0.2">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c r="AA571" s="93"/>
    </row>
    <row r="572" spans="1:27" ht="14.25" customHeight="1" x14ac:dyDescent="0.2">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c r="AA572" s="93"/>
    </row>
    <row r="573" spans="1:27" ht="14.25" customHeight="1" x14ac:dyDescent="0.2">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c r="AA573" s="93"/>
    </row>
    <row r="574" spans="1:27" ht="14.25" customHeight="1" x14ac:dyDescent="0.2">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c r="AA574" s="93"/>
    </row>
    <row r="575" spans="1:27" ht="14.25" customHeight="1" x14ac:dyDescent="0.2">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c r="AA575" s="93"/>
    </row>
    <row r="576" spans="1:27" ht="14.25" customHeight="1" x14ac:dyDescent="0.2">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c r="AA576" s="93"/>
    </row>
    <row r="577" spans="1:27" ht="14.25" customHeight="1" x14ac:dyDescent="0.2">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c r="AA577" s="93"/>
    </row>
    <row r="578" spans="1:27" ht="14.25" customHeight="1" x14ac:dyDescent="0.2">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c r="AA578" s="93"/>
    </row>
    <row r="579" spans="1:27" ht="14.25" customHeight="1" x14ac:dyDescent="0.2">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c r="AA579" s="93"/>
    </row>
    <row r="580" spans="1:27" ht="14.25" customHeight="1" x14ac:dyDescent="0.2">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c r="AA580" s="93"/>
    </row>
    <row r="581" spans="1:27" ht="14.25" customHeight="1" x14ac:dyDescent="0.2">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c r="AA581" s="93"/>
    </row>
    <row r="582" spans="1:27" ht="14.25" customHeight="1" x14ac:dyDescent="0.2">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c r="AA582" s="93"/>
    </row>
    <row r="583" spans="1:27" ht="14.25" customHeight="1" x14ac:dyDescent="0.2">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c r="AA583" s="93"/>
    </row>
    <row r="584" spans="1:27" ht="14.25" customHeight="1" x14ac:dyDescent="0.2">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c r="AA584" s="93"/>
    </row>
    <row r="585" spans="1:27" ht="14.25" customHeight="1" x14ac:dyDescent="0.2">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c r="AA585" s="93"/>
    </row>
    <row r="586" spans="1:27" ht="14.25" customHeight="1" x14ac:dyDescent="0.2">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c r="AA586" s="93"/>
    </row>
    <row r="587" spans="1:27" ht="14.25" customHeight="1" x14ac:dyDescent="0.2">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c r="AA587" s="93"/>
    </row>
    <row r="588" spans="1:27" ht="14.25" customHeight="1" x14ac:dyDescent="0.2">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c r="AA588" s="93"/>
    </row>
    <row r="589" spans="1:27" ht="14.25" customHeight="1" x14ac:dyDescent="0.2">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c r="AA589" s="93"/>
    </row>
    <row r="590" spans="1:27" ht="14.25" customHeight="1" x14ac:dyDescent="0.2">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c r="AA590" s="93"/>
    </row>
    <row r="591" spans="1:27" ht="14.25" customHeight="1" x14ac:dyDescent="0.2">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c r="AA591" s="93"/>
    </row>
    <row r="592" spans="1:27" ht="14.25" customHeight="1" x14ac:dyDescent="0.2">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c r="AA592" s="93"/>
    </row>
    <row r="593" spans="1:27" ht="14.25" customHeight="1" x14ac:dyDescent="0.2">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c r="AA593" s="93"/>
    </row>
    <row r="594" spans="1:27" ht="14.25" customHeight="1" x14ac:dyDescent="0.2">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c r="AA594" s="93"/>
    </row>
    <row r="595" spans="1:27" ht="14.25" customHeight="1" x14ac:dyDescent="0.2">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c r="AA595" s="93"/>
    </row>
    <row r="596" spans="1:27" ht="14.25" customHeight="1" x14ac:dyDescent="0.2">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c r="AA596" s="93"/>
    </row>
    <row r="597" spans="1:27" ht="14.25" customHeight="1" x14ac:dyDescent="0.2">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c r="AA597" s="93"/>
    </row>
    <row r="598" spans="1:27" ht="14.25" customHeight="1" x14ac:dyDescent="0.2">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c r="AA598" s="93"/>
    </row>
    <row r="599" spans="1:27" ht="14.25" customHeight="1" x14ac:dyDescent="0.2">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c r="AA599" s="93"/>
    </row>
    <row r="600" spans="1:27" ht="14.25" customHeight="1" x14ac:dyDescent="0.2">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c r="AA600" s="93"/>
    </row>
    <row r="601" spans="1:27" ht="14.25" customHeight="1" x14ac:dyDescent="0.2">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c r="AA601" s="93"/>
    </row>
    <row r="602" spans="1:27" ht="14.25" customHeight="1" x14ac:dyDescent="0.2">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c r="AA602" s="93"/>
    </row>
    <row r="603" spans="1:27" ht="14.25" customHeight="1" x14ac:dyDescent="0.2">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c r="AA603" s="93"/>
    </row>
    <row r="604" spans="1:27" ht="14.25" customHeight="1" x14ac:dyDescent="0.2">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c r="AA604" s="93"/>
    </row>
    <row r="605" spans="1:27" ht="14.25" customHeight="1" x14ac:dyDescent="0.2">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c r="AA605" s="93"/>
    </row>
    <row r="606" spans="1:27" ht="14.25" customHeight="1" x14ac:dyDescent="0.2">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c r="AA606" s="93"/>
    </row>
    <row r="607" spans="1:27" ht="14.25" customHeight="1" x14ac:dyDescent="0.2">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c r="AA607" s="93"/>
    </row>
    <row r="608" spans="1:27" ht="14.25" customHeight="1" x14ac:dyDescent="0.2">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c r="AA608" s="93"/>
    </row>
    <row r="609" spans="1:27" ht="14.25" customHeight="1" x14ac:dyDescent="0.2">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c r="AA609" s="93"/>
    </row>
    <row r="610" spans="1:27" ht="14.25" customHeight="1" x14ac:dyDescent="0.2">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c r="AA610" s="93"/>
    </row>
    <row r="611" spans="1:27" ht="14.25" customHeight="1" x14ac:dyDescent="0.2">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c r="AA611" s="93"/>
    </row>
    <row r="612" spans="1:27" ht="14.25" customHeight="1" x14ac:dyDescent="0.2">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c r="AA612" s="93"/>
    </row>
    <row r="613" spans="1:27" ht="14.25" customHeight="1" x14ac:dyDescent="0.2">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c r="AA613" s="93"/>
    </row>
    <row r="614" spans="1:27" ht="14.25" customHeight="1" x14ac:dyDescent="0.2">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c r="AA614" s="93"/>
    </row>
    <row r="615" spans="1:27" ht="14.25" customHeight="1" x14ac:dyDescent="0.2">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c r="AA615" s="93"/>
    </row>
    <row r="616" spans="1:27" ht="14.25" customHeight="1" x14ac:dyDescent="0.2">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c r="AA616" s="93"/>
    </row>
    <row r="617" spans="1:27" ht="14.25" customHeight="1" x14ac:dyDescent="0.2">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c r="AA617" s="93"/>
    </row>
    <row r="618" spans="1:27" ht="14.25" customHeight="1" x14ac:dyDescent="0.2">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c r="AA618" s="93"/>
    </row>
    <row r="619" spans="1:27" ht="14.25" customHeight="1" x14ac:dyDescent="0.2">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c r="AA619" s="93"/>
    </row>
    <row r="620" spans="1:27" ht="14.25" customHeight="1" x14ac:dyDescent="0.2">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c r="AA620" s="93"/>
    </row>
    <row r="621" spans="1:27" ht="14.25" customHeight="1" x14ac:dyDescent="0.2">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c r="AA621" s="93"/>
    </row>
    <row r="622" spans="1:27" ht="14.25" customHeight="1" x14ac:dyDescent="0.2">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c r="AA622" s="93"/>
    </row>
    <row r="623" spans="1:27" ht="14.25" customHeight="1" x14ac:dyDescent="0.2">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c r="AA623" s="93"/>
    </row>
    <row r="624" spans="1:27" ht="14.25" customHeight="1" x14ac:dyDescent="0.2">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c r="AA624" s="93"/>
    </row>
    <row r="625" spans="1:27" ht="14.25" customHeight="1" x14ac:dyDescent="0.2">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c r="AA625" s="93"/>
    </row>
    <row r="626" spans="1:27" ht="14.25" customHeight="1" x14ac:dyDescent="0.2">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c r="AA626" s="93"/>
    </row>
    <row r="627" spans="1:27" ht="14.25" customHeight="1" x14ac:dyDescent="0.2">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c r="AA627" s="93"/>
    </row>
    <row r="628" spans="1:27" ht="14.25" customHeight="1" x14ac:dyDescent="0.2">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c r="AA628" s="93"/>
    </row>
    <row r="629" spans="1:27" ht="14.25" customHeight="1" x14ac:dyDescent="0.2">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c r="AA629" s="93"/>
    </row>
    <row r="630" spans="1:27" ht="14.25" customHeight="1" x14ac:dyDescent="0.2">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c r="AA630" s="93"/>
    </row>
    <row r="631" spans="1:27" ht="14.25" customHeight="1" x14ac:dyDescent="0.2">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c r="AA631" s="93"/>
    </row>
    <row r="632" spans="1:27" ht="14.25" customHeight="1" x14ac:dyDescent="0.2">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c r="AA632" s="93"/>
    </row>
    <row r="633" spans="1:27" ht="14.25" customHeight="1" x14ac:dyDescent="0.2">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c r="AA633" s="93"/>
    </row>
    <row r="634" spans="1:27" ht="14.25" customHeight="1" x14ac:dyDescent="0.2">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c r="AA634" s="93"/>
    </row>
    <row r="635" spans="1:27" ht="14.25" customHeight="1" x14ac:dyDescent="0.2">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c r="AA635" s="93"/>
    </row>
    <row r="636" spans="1:27" ht="14.25" customHeight="1" x14ac:dyDescent="0.2">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c r="AA636" s="93"/>
    </row>
    <row r="637" spans="1:27" ht="14.25" customHeight="1" x14ac:dyDescent="0.2">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c r="AA637" s="93"/>
    </row>
    <row r="638" spans="1:27" ht="14.25" customHeight="1" x14ac:dyDescent="0.2">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c r="AA638" s="93"/>
    </row>
    <row r="639" spans="1:27" ht="14.25" customHeight="1" x14ac:dyDescent="0.2">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c r="AA639" s="93"/>
    </row>
    <row r="640" spans="1:27" ht="14.25" customHeight="1" x14ac:dyDescent="0.2">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c r="AA640" s="93"/>
    </row>
    <row r="641" spans="1:27" ht="14.25" customHeight="1" x14ac:dyDescent="0.2">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c r="AA641" s="93"/>
    </row>
    <row r="642" spans="1:27" ht="14.25" customHeight="1" x14ac:dyDescent="0.2">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c r="AA642" s="93"/>
    </row>
    <row r="643" spans="1:27" ht="14.25" customHeight="1" x14ac:dyDescent="0.2">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c r="AA643" s="93"/>
    </row>
    <row r="644" spans="1:27" ht="14.25" customHeight="1" x14ac:dyDescent="0.2">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c r="AA644" s="93"/>
    </row>
    <row r="645" spans="1:27" ht="14.25" customHeight="1" x14ac:dyDescent="0.2">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c r="AA645" s="93"/>
    </row>
    <row r="646" spans="1:27" ht="14.25" customHeight="1" x14ac:dyDescent="0.2">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c r="AA646" s="93"/>
    </row>
    <row r="647" spans="1:27" ht="14.25" customHeight="1" x14ac:dyDescent="0.2">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c r="AA647" s="93"/>
    </row>
    <row r="648" spans="1:27" ht="14.25" customHeight="1" x14ac:dyDescent="0.2">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c r="AA648" s="93"/>
    </row>
    <row r="649" spans="1:27" ht="14.25" customHeight="1" x14ac:dyDescent="0.2">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c r="AA649" s="93"/>
    </row>
    <row r="650" spans="1:27" ht="14.25" customHeight="1" x14ac:dyDescent="0.2">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c r="AA650" s="93"/>
    </row>
    <row r="651" spans="1:27" ht="14.25" customHeight="1" x14ac:dyDescent="0.2">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c r="AA651" s="93"/>
    </row>
    <row r="652" spans="1:27" ht="14.25" customHeight="1" x14ac:dyDescent="0.2">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c r="AA652" s="93"/>
    </row>
    <row r="653" spans="1:27" ht="14.25" customHeight="1" x14ac:dyDescent="0.2">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c r="AA653" s="93"/>
    </row>
    <row r="654" spans="1:27" ht="14.25" customHeight="1" x14ac:dyDescent="0.2">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c r="AA654" s="93"/>
    </row>
    <row r="655" spans="1:27" ht="14.25" customHeight="1" x14ac:dyDescent="0.2">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c r="AA655" s="93"/>
    </row>
    <row r="656" spans="1:27" ht="14.25" customHeight="1" x14ac:dyDescent="0.2">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c r="AA656" s="93"/>
    </row>
    <row r="657" spans="1:27" ht="14.25" customHeight="1" x14ac:dyDescent="0.2">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c r="AA657" s="93"/>
    </row>
    <row r="658" spans="1:27" ht="14.25" customHeight="1" x14ac:dyDescent="0.2">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c r="AA658" s="93"/>
    </row>
    <row r="659" spans="1:27" ht="14.25" customHeight="1" x14ac:dyDescent="0.2">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c r="AA659" s="93"/>
    </row>
    <row r="660" spans="1:27" ht="14.25" customHeight="1" x14ac:dyDescent="0.2">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c r="AA660" s="93"/>
    </row>
    <row r="661" spans="1:27" ht="14.25" customHeight="1" x14ac:dyDescent="0.2">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c r="AA661" s="93"/>
    </row>
    <row r="662" spans="1:27" ht="14.25" customHeight="1" x14ac:dyDescent="0.2">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c r="AA662" s="93"/>
    </row>
    <row r="663" spans="1:27" ht="14.25" customHeight="1" x14ac:dyDescent="0.2">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c r="AA663" s="93"/>
    </row>
    <row r="664" spans="1:27" ht="14.25" customHeight="1" x14ac:dyDescent="0.2">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c r="AA664" s="93"/>
    </row>
    <row r="665" spans="1:27" ht="14.25" customHeight="1" x14ac:dyDescent="0.2">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c r="AA665" s="93"/>
    </row>
    <row r="666" spans="1:27" ht="14.25" customHeight="1" x14ac:dyDescent="0.2">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c r="AA666" s="93"/>
    </row>
    <row r="667" spans="1:27" ht="14.25" customHeight="1" x14ac:dyDescent="0.2">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c r="AA667" s="93"/>
    </row>
    <row r="668" spans="1:27" ht="14.25" customHeight="1" x14ac:dyDescent="0.2">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c r="AA668" s="93"/>
    </row>
    <row r="669" spans="1:27" ht="14.25" customHeight="1" x14ac:dyDescent="0.2">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c r="AA669" s="93"/>
    </row>
    <row r="670" spans="1:27" ht="14.25" customHeight="1" x14ac:dyDescent="0.2">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c r="AA670" s="93"/>
    </row>
    <row r="671" spans="1:27" ht="14.25" customHeight="1" x14ac:dyDescent="0.2">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c r="AA671" s="93"/>
    </row>
    <row r="672" spans="1:27" ht="14.25" customHeight="1" x14ac:dyDescent="0.2">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c r="AA672" s="93"/>
    </row>
    <row r="673" spans="1:27" ht="14.25" customHeight="1" x14ac:dyDescent="0.2">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c r="AA673" s="93"/>
    </row>
    <row r="674" spans="1:27" ht="14.25" customHeight="1" x14ac:dyDescent="0.2">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c r="AA674" s="93"/>
    </row>
    <row r="675" spans="1:27" ht="14.25" customHeight="1" x14ac:dyDescent="0.2">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c r="AA675" s="93"/>
    </row>
    <row r="676" spans="1:27" ht="14.25" customHeight="1" x14ac:dyDescent="0.2">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c r="AA676" s="93"/>
    </row>
    <row r="677" spans="1:27" ht="14.25" customHeight="1" x14ac:dyDescent="0.2">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c r="AA677" s="93"/>
    </row>
    <row r="678" spans="1:27" ht="14.25" customHeight="1" x14ac:dyDescent="0.2">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c r="AA678" s="93"/>
    </row>
    <row r="679" spans="1:27" ht="14.25" customHeight="1" x14ac:dyDescent="0.2">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c r="AA679" s="93"/>
    </row>
    <row r="680" spans="1:27" ht="14.25" customHeight="1" x14ac:dyDescent="0.2">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c r="AA680" s="93"/>
    </row>
    <row r="681" spans="1:27" ht="14.25" customHeight="1" x14ac:dyDescent="0.2">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c r="AA681" s="93"/>
    </row>
    <row r="682" spans="1:27" ht="14.25" customHeight="1" x14ac:dyDescent="0.2">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c r="AA682" s="93"/>
    </row>
    <row r="683" spans="1:27" ht="14.25" customHeight="1" x14ac:dyDescent="0.2">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c r="AA683" s="93"/>
    </row>
    <row r="684" spans="1:27" ht="14.25" customHeight="1" x14ac:dyDescent="0.2">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c r="AA684" s="93"/>
    </row>
    <row r="685" spans="1:27" ht="14.25" customHeight="1" x14ac:dyDescent="0.2">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c r="AA685" s="93"/>
    </row>
    <row r="686" spans="1:27" ht="14.25" customHeight="1" x14ac:dyDescent="0.2">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c r="AA686" s="93"/>
    </row>
    <row r="687" spans="1:27" ht="14.25" customHeight="1" x14ac:dyDescent="0.2">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c r="AA687" s="93"/>
    </row>
    <row r="688" spans="1:27" ht="14.25" customHeight="1" x14ac:dyDescent="0.2">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c r="AA688" s="93"/>
    </row>
    <row r="689" spans="1:27" ht="14.25" customHeight="1" x14ac:dyDescent="0.2">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c r="AA689" s="93"/>
    </row>
    <row r="690" spans="1:27" ht="14.25" customHeight="1" x14ac:dyDescent="0.2">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c r="AA690" s="93"/>
    </row>
    <row r="691" spans="1:27" ht="14.25" customHeight="1" x14ac:dyDescent="0.2">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c r="AA691" s="93"/>
    </row>
    <row r="692" spans="1:27" ht="14.25" customHeight="1" x14ac:dyDescent="0.2">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c r="AA692" s="93"/>
    </row>
    <row r="693" spans="1:27" ht="14.25" customHeight="1" x14ac:dyDescent="0.2">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c r="AA693" s="93"/>
    </row>
    <row r="694" spans="1:27" ht="14.25" customHeight="1" x14ac:dyDescent="0.2">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c r="AA694" s="93"/>
    </row>
    <row r="695" spans="1:27" ht="14.25" customHeight="1" x14ac:dyDescent="0.2">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c r="AA695" s="93"/>
    </row>
    <row r="696" spans="1:27" ht="14.25" customHeight="1" x14ac:dyDescent="0.2">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c r="AA696" s="93"/>
    </row>
    <row r="697" spans="1:27" ht="14.25" customHeight="1" x14ac:dyDescent="0.2">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c r="AA697" s="93"/>
    </row>
    <row r="698" spans="1:27" ht="14.25" customHeight="1" x14ac:dyDescent="0.2">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c r="AA698" s="93"/>
    </row>
    <row r="699" spans="1:27" ht="14.25" customHeight="1" x14ac:dyDescent="0.2">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c r="AA699" s="93"/>
    </row>
    <row r="700" spans="1:27" ht="14.25" customHeight="1" x14ac:dyDescent="0.2">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c r="AA700" s="93"/>
    </row>
    <row r="701" spans="1:27" ht="14.25" customHeight="1" x14ac:dyDescent="0.2">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c r="AA701" s="93"/>
    </row>
    <row r="702" spans="1:27" ht="14.25" customHeight="1" x14ac:dyDescent="0.2">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c r="AA702" s="93"/>
    </row>
    <row r="703" spans="1:27" ht="14.25" customHeight="1" x14ac:dyDescent="0.2">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c r="AA703" s="93"/>
    </row>
    <row r="704" spans="1:27" ht="14.25" customHeight="1" x14ac:dyDescent="0.2">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c r="AA704" s="93"/>
    </row>
    <row r="705" spans="1:27" ht="14.25" customHeight="1" x14ac:dyDescent="0.2">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c r="AA705" s="93"/>
    </row>
    <row r="706" spans="1:27" ht="14.25" customHeight="1" x14ac:dyDescent="0.2">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c r="AA706" s="93"/>
    </row>
    <row r="707" spans="1:27" ht="14.25" customHeight="1" x14ac:dyDescent="0.2">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c r="AA707" s="93"/>
    </row>
    <row r="708" spans="1:27" ht="14.25" customHeight="1" x14ac:dyDescent="0.2">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c r="AA708" s="93"/>
    </row>
    <row r="709" spans="1:27" ht="14.25" customHeight="1" x14ac:dyDescent="0.2">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c r="AA709" s="93"/>
    </row>
    <row r="710" spans="1:27" ht="14.25" customHeight="1" x14ac:dyDescent="0.2">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c r="AA710" s="93"/>
    </row>
    <row r="711" spans="1:27" ht="14.25" customHeight="1" x14ac:dyDescent="0.2">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c r="AA711" s="93"/>
    </row>
    <row r="712" spans="1:27" ht="14.25" customHeight="1" x14ac:dyDescent="0.2">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c r="AA712" s="93"/>
    </row>
    <row r="713" spans="1:27" ht="14.25" customHeight="1" x14ac:dyDescent="0.2">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c r="AA713" s="93"/>
    </row>
    <row r="714" spans="1:27" ht="14.25" customHeight="1" x14ac:dyDescent="0.2">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c r="AA714" s="93"/>
    </row>
    <row r="715" spans="1:27" ht="14.25" customHeight="1" x14ac:dyDescent="0.2">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c r="AA715" s="93"/>
    </row>
    <row r="716" spans="1:27" ht="14.25" customHeight="1" x14ac:dyDescent="0.2">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c r="AA716" s="93"/>
    </row>
    <row r="717" spans="1:27" ht="14.25" customHeight="1" x14ac:dyDescent="0.2">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c r="AA717" s="93"/>
    </row>
    <row r="718" spans="1:27" ht="14.25" customHeight="1" x14ac:dyDescent="0.2">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c r="AA718" s="93"/>
    </row>
    <row r="719" spans="1:27" ht="14.25" customHeight="1" x14ac:dyDescent="0.2">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c r="AA719" s="93"/>
    </row>
    <row r="720" spans="1:27" ht="14.25" customHeight="1" x14ac:dyDescent="0.2">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c r="AA720" s="93"/>
    </row>
    <row r="721" spans="1:27" ht="14.25" customHeight="1" x14ac:dyDescent="0.2">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c r="AA721" s="93"/>
    </row>
    <row r="722" spans="1:27" ht="14.25" customHeight="1" x14ac:dyDescent="0.2">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c r="AA722" s="93"/>
    </row>
    <row r="723" spans="1:27" ht="14.25" customHeight="1" x14ac:dyDescent="0.2">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c r="AA723" s="93"/>
    </row>
    <row r="724" spans="1:27" ht="14.25" customHeight="1" x14ac:dyDescent="0.2">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c r="AA724" s="93"/>
    </row>
    <row r="725" spans="1:27" ht="14.25" customHeight="1" x14ac:dyDescent="0.2">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c r="AA725" s="93"/>
    </row>
    <row r="726" spans="1:27" ht="14.25" customHeight="1" x14ac:dyDescent="0.2">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c r="AA726" s="93"/>
    </row>
    <row r="727" spans="1:27" ht="14.25" customHeight="1" x14ac:dyDescent="0.2">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c r="AA727" s="93"/>
    </row>
    <row r="728" spans="1:27" ht="14.25" customHeight="1" x14ac:dyDescent="0.2">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c r="AA728" s="93"/>
    </row>
    <row r="729" spans="1:27" ht="14.25" customHeight="1" x14ac:dyDescent="0.2">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c r="AA729" s="93"/>
    </row>
    <row r="730" spans="1:27" ht="14.25" customHeight="1" x14ac:dyDescent="0.2">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c r="AA730" s="93"/>
    </row>
    <row r="731" spans="1:27" ht="14.25" customHeight="1" x14ac:dyDescent="0.2">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c r="AA731" s="93"/>
    </row>
    <row r="732" spans="1:27" ht="14.25" customHeight="1" x14ac:dyDescent="0.2">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c r="AA732" s="93"/>
    </row>
    <row r="733" spans="1:27" ht="14.25" customHeight="1" x14ac:dyDescent="0.2">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c r="AA733" s="93"/>
    </row>
    <row r="734" spans="1:27" ht="14.25" customHeight="1" x14ac:dyDescent="0.2">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c r="AA734" s="93"/>
    </row>
    <row r="735" spans="1:27" ht="14.25" customHeight="1" x14ac:dyDescent="0.2">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c r="AA735" s="93"/>
    </row>
    <row r="736" spans="1:27" ht="14.25" customHeight="1" x14ac:dyDescent="0.2">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c r="AA736" s="93"/>
    </row>
    <row r="737" spans="1:27" ht="14.25" customHeight="1" x14ac:dyDescent="0.2">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c r="AA737" s="93"/>
    </row>
    <row r="738" spans="1:27" ht="14.25" customHeight="1" x14ac:dyDescent="0.2">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c r="AA738" s="93"/>
    </row>
    <row r="739" spans="1:27" ht="14.25" customHeight="1" x14ac:dyDescent="0.2">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c r="AA739" s="93"/>
    </row>
    <row r="740" spans="1:27" ht="14.25" customHeight="1" x14ac:dyDescent="0.2">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c r="AA740" s="93"/>
    </row>
    <row r="741" spans="1:27" ht="14.25" customHeight="1" x14ac:dyDescent="0.2">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c r="AA741" s="93"/>
    </row>
    <row r="742" spans="1:27" ht="14.25" customHeight="1" x14ac:dyDescent="0.2">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c r="AA742" s="93"/>
    </row>
    <row r="743" spans="1:27" ht="14.25" customHeight="1" x14ac:dyDescent="0.2">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c r="AA743" s="93"/>
    </row>
    <row r="744" spans="1:27" ht="14.25" customHeight="1" x14ac:dyDescent="0.2">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c r="AA744" s="93"/>
    </row>
    <row r="745" spans="1:27" ht="14.25" customHeight="1" x14ac:dyDescent="0.2">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c r="AA745" s="93"/>
    </row>
    <row r="746" spans="1:27" ht="14.25" customHeight="1" x14ac:dyDescent="0.2">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c r="AA746" s="93"/>
    </row>
    <row r="747" spans="1:27" ht="14.25" customHeight="1" x14ac:dyDescent="0.2">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c r="AA747" s="93"/>
    </row>
    <row r="748" spans="1:27" ht="14.25" customHeight="1" x14ac:dyDescent="0.2">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c r="AA748" s="93"/>
    </row>
    <row r="749" spans="1:27" ht="14.25" customHeight="1" x14ac:dyDescent="0.2">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c r="AA749" s="93"/>
    </row>
    <row r="750" spans="1:27" ht="14.25" customHeight="1" x14ac:dyDescent="0.2">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c r="AA750" s="93"/>
    </row>
    <row r="751" spans="1:27" ht="14.25" customHeight="1" x14ac:dyDescent="0.2">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c r="AA751" s="93"/>
    </row>
    <row r="752" spans="1:27" ht="14.25" customHeight="1" x14ac:dyDescent="0.2">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c r="AA752" s="93"/>
    </row>
    <row r="753" spans="1:27" ht="14.25" customHeight="1" x14ac:dyDescent="0.2">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c r="AA753" s="93"/>
    </row>
    <row r="754" spans="1:27" ht="14.25" customHeight="1" x14ac:dyDescent="0.2">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c r="AA754" s="93"/>
    </row>
    <row r="755" spans="1:27" ht="14.25" customHeight="1" x14ac:dyDescent="0.2">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c r="AA755" s="93"/>
    </row>
    <row r="756" spans="1:27" ht="14.25" customHeight="1" x14ac:dyDescent="0.2">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c r="AA756" s="93"/>
    </row>
    <row r="757" spans="1:27" ht="14.25" customHeight="1" x14ac:dyDescent="0.2">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c r="AA757" s="93"/>
    </row>
    <row r="758" spans="1:27" ht="14.25" customHeight="1" x14ac:dyDescent="0.2">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c r="AA758" s="93"/>
    </row>
    <row r="759" spans="1:27" ht="14.25" customHeight="1" x14ac:dyDescent="0.2">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c r="AA759" s="93"/>
    </row>
    <row r="760" spans="1:27" ht="14.25" customHeight="1" x14ac:dyDescent="0.2">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c r="AA760" s="93"/>
    </row>
    <row r="761" spans="1:27" ht="14.25" customHeight="1" x14ac:dyDescent="0.2">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c r="AA761" s="93"/>
    </row>
    <row r="762" spans="1:27" ht="14.25" customHeight="1" x14ac:dyDescent="0.2">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c r="AA762" s="93"/>
    </row>
    <row r="763" spans="1:27" ht="14.25" customHeight="1" x14ac:dyDescent="0.2">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c r="AA763" s="93"/>
    </row>
    <row r="764" spans="1:27" ht="14.25" customHeight="1" x14ac:dyDescent="0.2">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c r="AA764" s="93"/>
    </row>
    <row r="765" spans="1:27" ht="14.25" customHeight="1" x14ac:dyDescent="0.2">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c r="AA765" s="93"/>
    </row>
    <row r="766" spans="1:27" ht="14.25" customHeight="1" x14ac:dyDescent="0.2">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c r="AA766" s="93"/>
    </row>
    <row r="767" spans="1:27" ht="14.25" customHeight="1" x14ac:dyDescent="0.2">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c r="AA767" s="93"/>
    </row>
    <row r="768" spans="1:27" ht="14.25" customHeight="1" x14ac:dyDescent="0.2">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c r="AA768" s="93"/>
    </row>
    <row r="769" spans="1:27" ht="14.25" customHeight="1" x14ac:dyDescent="0.2">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c r="AA769" s="93"/>
    </row>
    <row r="770" spans="1:27" ht="14.25" customHeight="1" x14ac:dyDescent="0.2">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c r="AA770" s="93"/>
    </row>
    <row r="771" spans="1:27" ht="14.25" customHeight="1" x14ac:dyDescent="0.2">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c r="AA771" s="93"/>
    </row>
    <row r="772" spans="1:27" ht="14.25" customHeight="1" x14ac:dyDescent="0.2">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c r="AA772" s="93"/>
    </row>
    <row r="773" spans="1:27" ht="14.25" customHeight="1" x14ac:dyDescent="0.2">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c r="AA773" s="93"/>
    </row>
    <row r="774" spans="1:27" ht="14.25" customHeight="1" x14ac:dyDescent="0.2">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c r="AA774" s="93"/>
    </row>
    <row r="775" spans="1:27" ht="14.25" customHeight="1" x14ac:dyDescent="0.2">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c r="AA775" s="93"/>
    </row>
    <row r="776" spans="1:27" ht="14.25" customHeight="1" x14ac:dyDescent="0.2">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c r="AA776" s="93"/>
    </row>
    <row r="777" spans="1:27" ht="14.25" customHeight="1" x14ac:dyDescent="0.2">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c r="AA777" s="93"/>
    </row>
    <row r="778" spans="1:27" ht="14.25" customHeight="1" x14ac:dyDescent="0.2">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c r="AA778" s="93"/>
    </row>
    <row r="779" spans="1:27" ht="14.25" customHeight="1" x14ac:dyDescent="0.2">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c r="AA779" s="93"/>
    </row>
    <row r="780" spans="1:27" ht="14.25" customHeight="1" x14ac:dyDescent="0.2">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c r="AA780" s="93"/>
    </row>
    <row r="781" spans="1:27" ht="14.25" customHeight="1" x14ac:dyDescent="0.2">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c r="AA781" s="93"/>
    </row>
    <row r="782" spans="1:27" ht="14.25" customHeight="1" x14ac:dyDescent="0.2">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c r="AA782" s="93"/>
    </row>
    <row r="783" spans="1:27" ht="14.25" customHeight="1" x14ac:dyDescent="0.2">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c r="AA783" s="93"/>
    </row>
    <row r="784" spans="1:27" ht="14.25" customHeight="1" x14ac:dyDescent="0.2">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c r="AA784" s="93"/>
    </row>
    <row r="785" spans="1:27" ht="14.25" customHeight="1" x14ac:dyDescent="0.2">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c r="AA785" s="93"/>
    </row>
    <row r="786" spans="1:27" ht="14.25" customHeight="1" x14ac:dyDescent="0.2">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c r="AA786" s="93"/>
    </row>
    <row r="787" spans="1:27" ht="14.25" customHeight="1" x14ac:dyDescent="0.2">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c r="AA787" s="93"/>
    </row>
    <row r="788" spans="1:27" ht="14.25" customHeight="1" x14ac:dyDescent="0.2">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c r="AA788" s="93"/>
    </row>
    <row r="789" spans="1:27" ht="14.25" customHeight="1" x14ac:dyDescent="0.2">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c r="AA789" s="93"/>
    </row>
    <row r="790" spans="1:27" ht="14.25" customHeight="1" x14ac:dyDescent="0.2">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c r="AA790" s="93"/>
    </row>
    <row r="791" spans="1:27" ht="14.25" customHeight="1" x14ac:dyDescent="0.2">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c r="AA791" s="93"/>
    </row>
    <row r="792" spans="1:27" ht="14.25" customHeight="1" x14ac:dyDescent="0.2">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c r="AA792" s="93"/>
    </row>
    <row r="793" spans="1:27" ht="14.25" customHeight="1" x14ac:dyDescent="0.2">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c r="AA793" s="93"/>
    </row>
    <row r="794" spans="1:27" ht="14.25" customHeight="1" x14ac:dyDescent="0.2">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c r="AA794" s="93"/>
    </row>
    <row r="795" spans="1:27" ht="14.25" customHeight="1" x14ac:dyDescent="0.2">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c r="AA795" s="93"/>
    </row>
    <row r="796" spans="1:27" ht="14.25" customHeight="1" x14ac:dyDescent="0.2">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c r="AA796" s="93"/>
    </row>
    <row r="797" spans="1:27" ht="14.25" customHeight="1" x14ac:dyDescent="0.2">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c r="AA797" s="93"/>
    </row>
    <row r="798" spans="1:27" ht="14.25" customHeight="1" x14ac:dyDescent="0.2">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c r="AA798" s="93"/>
    </row>
    <row r="799" spans="1:27" ht="14.25" customHeight="1" x14ac:dyDescent="0.2">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c r="AA799" s="93"/>
    </row>
    <row r="800" spans="1:27" ht="14.25" customHeight="1" x14ac:dyDescent="0.2">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c r="AA800" s="93"/>
    </row>
    <row r="801" spans="1:27" ht="14.25" customHeight="1" x14ac:dyDescent="0.2">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c r="AA801" s="93"/>
    </row>
    <row r="802" spans="1:27" ht="14.25" customHeight="1" x14ac:dyDescent="0.2">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c r="AA802" s="93"/>
    </row>
    <row r="803" spans="1:27" ht="14.25" customHeight="1" x14ac:dyDescent="0.2">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c r="AA803" s="93"/>
    </row>
    <row r="804" spans="1:27" ht="14.25" customHeight="1" x14ac:dyDescent="0.2">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c r="AA804" s="93"/>
    </row>
    <row r="805" spans="1:27" ht="14.25" customHeight="1" x14ac:dyDescent="0.2">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c r="AA805" s="93"/>
    </row>
    <row r="806" spans="1:27" ht="14.25" customHeight="1" x14ac:dyDescent="0.2">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c r="AA806" s="93"/>
    </row>
    <row r="807" spans="1:27" ht="14.25" customHeight="1" x14ac:dyDescent="0.2">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c r="AA807" s="93"/>
    </row>
    <row r="808" spans="1:27" ht="14.25" customHeight="1" x14ac:dyDescent="0.2">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c r="AA808" s="93"/>
    </row>
    <row r="809" spans="1:27" ht="14.25" customHeight="1" x14ac:dyDescent="0.2">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c r="AA809" s="93"/>
    </row>
    <row r="810" spans="1:27" ht="14.25" customHeight="1" x14ac:dyDescent="0.2">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c r="AA810" s="93"/>
    </row>
    <row r="811" spans="1:27" ht="14.25" customHeight="1" x14ac:dyDescent="0.2">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c r="AA811" s="93"/>
    </row>
    <row r="812" spans="1:27" ht="14.25" customHeight="1" x14ac:dyDescent="0.2">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c r="AA812" s="93"/>
    </row>
    <row r="813" spans="1:27" ht="14.25" customHeight="1" x14ac:dyDescent="0.2">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c r="AA813" s="93"/>
    </row>
    <row r="814" spans="1:27" ht="14.25" customHeight="1" x14ac:dyDescent="0.2">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c r="AA814" s="93"/>
    </row>
    <row r="815" spans="1:27" ht="14.25" customHeight="1" x14ac:dyDescent="0.2">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c r="AA815" s="93"/>
    </row>
    <row r="816" spans="1:27" ht="14.25" customHeight="1" x14ac:dyDescent="0.2">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c r="AA816" s="93"/>
    </row>
    <row r="817" spans="1:27" ht="14.25" customHeight="1" x14ac:dyDescent="0.2">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c r="AA817" s="93"/>
    </row>
    <row r="818" spans="1:27" ht="14.25" customHeight="1" x14ac:dyDescent="0.2">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c r="AA818" s="93"/>
    </row>
    <row r="819" spans="1:27" ht="14.25" customHeight="1" x14ac:dyDescent="0.2">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c r="AA819" s="93"/>
    </row>
    <row r="820" spans="1:27" ht="14.25" customHeight="1" x14ac:dyDescent="0.2">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c r="AA820" s="93"/>
    </row>
    <row r="821" spans="1:27" ht="14.25" customHeight="1" x14ac:dyDescent="0.2">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c r="AA821" s="93"/>
    </row>
    <row r="822" spans="1:27" ht="14.25" customHeight="1" x14ac:dyDescent="0.2">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c r="AA822" s="93"/>
    </row>
    <row r="823" spans="1:27" ht="14.25" customHeight="1" x14ac:dyDescent="0.2">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c r="AA823" s="93"/>
    </row>
    <row r="824" spans="1:27" ht="14.25" customHeight="1" x14ac:dyDescent="0.2">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c r="AA824" s="93"/>
    </row>
    <row r="825" spans="1:27" ht="14.25" customHeight="1" x14ac:dyDescent="0.2">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c r="AA825" s="93"/>
    </row>
    <row r="826" spans="1:27" ht="14.25" customHeight="1" x14ac:dyDescent="0.2">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c r="AA826" s="93"/>
    </row>
    <row r="827" spans="1:27" ht="14.25" customHeight="1" x14ac:dyDescent="0.2">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c r="AA827" s="93"/>
    </row>
    <row r="828" spans="1:27" ht="14.25" customHeight="1" x14ac:dyDescent="0.2">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c r="AA828" s="93"/>
    </row>
    <row r="829" spans="1:27" ht="14.25" customHeight="1" x14ac:dyDescent="0.2">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c r="AA829" s="93"/>
    </row>
    <row r="830" spans="1:27" ht="14.25" customHeight="1" x14ac:dyDescent="0.2">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c r="AA830" s="93"/>
    </row>
    <row r="831" spans="1:27" ht="14.25" customHeight="1" x14ac:dyDescent="0.2">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c r="AA831" s="93"/>
    </row>
    <row r="832" spans="1:27" ht="14.25" customHeight="1" x14ac:dyDescent="0.2">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c r="AA832" s="93"/>
    </row>
    <row r="833" spans="1:27" ht="14.25" customHeight="1" x14ac:dyDescent="0.2">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c r="AA833" s="93"/>
    </row>
    <row r="834" spans="1:27" ht="14.25" customHeight="1" x14ac:dyDescent="0.2">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c r="AA834" s="93"/>
    </row>
    <row r="835" spans="1:27" ht="14.25" customHeight="1" x14ac:dyDescent="0.2">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c r="AA835" s="93"/>
    </row>
    <row r="836" spans="1:27" ht="14.25" customHeight="1" x14ac:dyDescent="0.2">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c r="AA836" s="93"/>
    </row>
    <row r="837" spans="1:27" ht="14.25" customHeight="1" x14ac:dyDescent="0.2">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c r="AA837" s="93"/>
    </row>
    <row r="838" spans="1:27" ht="14.25" customHeight="1" x14ac:dyDescent="0.2">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c r="AA838" s="93"/>
    </row>
    <row r="839" spans="1:27" ht="14.25" customHeight="1" x14ac:dyDescent="0.2">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c r="AA839" s="93"/>
    </row>
    <row r="840" spans="1:27" ht="14.25" customHeight="1" x14ac:dyDescent="0.2">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c r="AA840" s="93"/>
    </row>
    <row r="841" spans="1:27" ht="14.25" customHeight="1" x14ac:dyDescent="0.2">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c r="AA841" s="93"/>
    </row>
    <row r="842" spans="1:27" ht="14.25" customHeight="1" x14ac:dyDescent="0.2">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c r="AA842" s="93"/>
    </row>
    <row r="843" spans="1:27" ht="14.25" customHeight="1" x14ac:dyDescent="0.2">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c r="AA843" s="93"/>
    </row>
    <row r="844" spans="1:27" ht="14.25" customHeight="1" x14ac:dyDescent="0.2">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c r="AA844" s="93"/>
    </row>
    <row r="845" spans="1:27" ht="14.25" customHeight="1" x14ac:dyDescent="0.2">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c r="AA845" s="93"/>
    </row>
    <row r="846" spans="1:27" ht="14.25" customHeight="1" x14ac:dyDescent="0.2">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c r="AA846" s="93"/>
    </row>
    <row r="847" spans="1:27" ht="14.25" customHeight="1" x14ac:dyDescent="0.2">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c r="AA847" s="93"/>
    </row>
    <row r="848" spans="1:27" ht="14.25" customHeight="1" x14ac:dyDescent="0.2">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c r="AA848" s="93"/>
    </row>
    <row r="849" spans="1:27" ht="14.25" customHeight="1" x14ac:dyDescent="0.2">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c r="AA849" s="93"/>
    </row>
    <row r="850" spans="1:27" ht="14.25" customHeight="1" x14ac:dyDescent="0.2">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c r="AA850" s="93"/>
    </row>
    <row r="851" spans="1:27" ht="14.25" customHeight="1" x14ac:dyDescent="0.2">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c r="AA851" s="93"/>
    </row>
    <row r="852" spans="1:27" ht="14.25" customHeight="1" x14ac:dyDescent="0.2">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c r="AA852" s="93"/>
    </row>
    <row r="853" spans="1:27" ht="14.25" customHeight="1" x14ac:dyDescent="0.2">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c r="AA853" s="93"/>
    </row>
    <row r="854" spans="1:27" ht="14.25" customHeight="1" x14ac:dyDescent="0.2">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c r="AA854" s="93"/>
    </row>
    <row r="855" spans="1:27" ht="14.25" customHeight="1" x14ac:dyDescent="0.2">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c r="AA855" s="93"/>
    </row>
    <row r="856" spans="1:27" ht="14.25" customHeight="1" x14ac:dyDescent="0.2">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c r="AA856" s="93"/>
    </row>
    <row r="857" spans="1:27" ht="14.25" customHeight="1" x14ac:dyDescent="0.2">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c r="AA857" s="93"/>
    </row>
    <row r="858" spans="1:27" ht="14.25" customHeight="1" x14ac:dyDescent="0.2">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c r="AA858" s="93"/>
    </row>
    <row r="859" spans="1:27" ht="14.25" customHeight="1" x14ac:dyDescent="0.2">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c r="AA859" s="93"/>
    </row>
    <row r="860" spans="1:27" ht="14.25" customHeight="1" x14ac:dyDescent="0.2">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c r="AA860" s="93"/>
    </row>
    <row r="861" spans="1:27" ht="14.25" customHeight="1" x14ac:dyDescent="0.2">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c r="AA861" s="93"/>
    </row>
    <row r="862" spans="1:27" ht="14.25" customHeight="1" x14ac:dyDescent="0.2">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c r="AA862" s="93"/>
    </row>
    <row r="863" spans="1:27" ht="14.25" customHeight="1" x14ac:dyDescent="0.2">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c r="AA863" s="93"/>
    </row>
    <row r="864" spans="1:27" ht="14.25" customHeight="1" x14ac:dyDescent="0.2">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c r="AA864" s="93"/>
    </row>
    <row r="865" spans="1:27" ht="14.25" customHeight="1" x14ac:dyDescent="0.2">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c r="AA865" s="93"/>
    </row>
    <row r="866" spans="1:27" ht="14.25" customHeight="1" x14ac:dyDescent="0.2">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c r="AA866" s="93"/>
    </row>
    <row r="867" spans="1:27" ht="14.25" customHeight="1" x14ac:dyDescent="0.2">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c r="AA867" s="93"/>
    </row>
    <row r="868" spans="1:27" ht="14.25" customHeight="1" x14ac:dyDescent="0.2">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c r="AA868" s="93"/>
    </row>
    <row r="869" spans="1:27" ht="14.25" customHeight="1" x14ac:dyDescent="0.2">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c r="AA869" s="93"/>
    </row>
    <row r="870" spans="1:27" ht="14.25" customHeight="1" x14ac:dyDescent="0.2">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c r="AA870" s="93"/>
    </row>
    <row r="871" spans="1:27" ht="14.25" customHeight="1" x14ac:dyDescent="0.2">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c r="AA871" s="93"/>
    </row>
    <row r="872" spans="1:27" ht="14.25" customHeight="1" x14ac:dyDescent="0.2">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c r="AA872" s="93"/>
    </row>
    <row r="873" spans="1:27" ht="14.25" customHeight="1" x14ac:dyDescent="0.2">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c r="AA873" s="93"/>
    </row>
    <row r="874" spans="1:27" ht="14.25" customHeight="1" x14ac:dyDescent="0.2">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c r="AA874" s="93"/>
    </row>
    <row r="875" spans="1:27" ht="14.25" customHeight="1" x14ac:dyDescent="0.2">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c r="AA875" s="93"/>
    </row>
    <row r="876" spans="1:27" ht="14.25" customHeight="1" x14ac:dyDescent="0.2">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c r="AA876" s="93"/>
    </row>
    <row r="877" spans="1:27" ht="14.25" customHeight="1" x14ac:dyDescent="0.2">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c r="AA877" s="93"/>
    </row>
    <row r="878" spans="1:27" ht="14.25" customHeight="1" x14ac:dyDescent="0.2">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c r="AA878" s="93"/>
    </row>
    <row r="879" spans="1:27" ht="14.25" customHeight="1" x14ac:dyDescent="0.2">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c r="AA879" s="93"/>
    </row>
    <row r="880" spans="1:27" ht="14.25" customHeight="1" x14ac:dyDescent="0.2">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c r="AA880" s="93"/>
    </row>
    <row r="881" spans="1:27" ht="14.25" customHeight="1" x14ac:dyDescent="0.2">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c r="AA881" s="93"/>
    </row>
    <row r="882" spans="1:27" ht="14.25" customHeight="1" x14ac:dyDescent="0.2">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c r="AA882" s="93"/>
    </row>
    <row r="883" spans="1:27" ht="14.25" customHeight="1" x14ac:dyDescent="0.2">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c r="AA883" s="93"/>
    </row>
    <row r="884" spans="1:27" ht="14.25" customHeight="1" x14ac:dyDescent="0.2">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c r="AA884" s="93"/>
    </row>
    <row r="885" spans="1:27" ht="14.25" customHeight="1" x14ac:dyDescent="0.2">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c r="AA885" s="93"/>
    </row>
    <row r="886" spans="1:27" ht="14.25" customHeight="1" x14ac:dyDescent="0.2">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c r="AA886" s="93"/>
    </row>
    <row r="887" spans="1:27" ht="14.25" customHeight="1" x14ac:dyDescent="0.2">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c r="AA887" s="93"/>
    </row>
    <row r="888" spans="1:27" ht="14.25" customHeight="1" x14ac:dyDescent="0.2">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c r="AA888" s="93"/>
    </row>
    <row r="889" spans="1:27" ht="14.25" customHeight="1" x14ac:dyDescent="0.2">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c r="AA889" s="93"/>
    </row>
    <row r="890" spans="1:27" ht="14.25" customHeight="1" x14ac:dyDescent="0.2">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c r="AA890" s="93"/>
    </row>
    <row r="891" spans="1:27" ht="14.25" customHeight="1" x14ac:dyDescent="0.2">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c r="AA891" s="93"/>
    </row>
    <row r="892" spans="1:27" ht="14.25" customHeight="1" x14ac:dyDescent="0.2">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c r="AA892" s="93"/>
    </row>
    <row r="893" spans="1:27" ht="14.25" customHeight="1" x14ac:dyDescent="0.2">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c r="AA893" s="93"/>
    </row>
    <row r="894" spans="1:27" ht="14.25" customHeight="1" x14ac:dyDescent="0.2">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c r="AA894" s="93"/>
    </row>
    <row r="895" spans="1:27" ht="14.25" customHeight="1" x14ac:dyDescent="0.2">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c r="AA895" s="93"/>
    </row>
    <row r="896" spans="1:27" ht="14.25" customHeight="1" x14ac:dyDescent="0.2">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c r="AA896" s="93"/>
    </row>
    <row r="897" spans="1:27" ht="14.25" customHeight="1" x14ac:dyDescent="0.2">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c r="AA897" s="93"/>
    </row>
    <row r="898" spans="1:27" ht="14.25" customHeight="1" x14ac:dyDescent="0.2">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c r="AA898" s="93"/>
    </row>
    <row r="899" spans="1:27" ht="14.25" customHeight="1" x14ac:dyDescent="0.2">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c r="AA899" s="93"/>
    </row>
    <row r="900" spans="1:27" ht="14.25" customHeight="1" x14ac:dyDescent="0.2">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c r="AA900" s="93"/>
    </row>
    <row r="901" spans="1:27" ht="14.25" customHeight="1" x14ac:dyDescent="0.2">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c r="AA901" s="93"/>
    </row>
    <row r="902" spans="1:27" ht="14.25" customHeight="1" x14ac:dyDescent="0.2">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c r="AA902" s="93"/>
    </row>
    <row r="903" spans="1:27" ht="14.25" customHeight="1" x14ac:dyDescent="0.2">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c r="AA903" s="93"/>
    </row>
    <row r="904" spans="1:27" ht="14.25" customHeight="1" x14ac:dyDescent="0.2">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c r="AA904" s="93"/>
    </row>
    <row r="905" spans="1:27" ht="14.25" customHeight="1" x14ac:dyDescent="0.2">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c r="AA905" s="93"/>
    </row>
    <row r="906" spans="1:27" ht="14.25" customHeight="1" x14ac:dyDescent="0.2">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c r="AA906" s="93"/>
    </row>
    <row r="907" spans="1:27" ht="14.25" customHeight="1" x14ac:dyDescent="0.2">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c r="AA907" s="93"/>
    </row>
    <row r="908" spans="1:27" ht="14.25" customHeight="1" x14ac:dyDescent="0.2">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c r="AA908" s="93"/>
    </row>
    <row r="909" spans="1:27" ht="14.25" customHeight="1" x14ac:dyDescent="0.2">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c r="AA909" s="93"/>
    </row>
    <row r="910" spans="1:27" ht="14.25" customHeight="1" x14ac:dyDescent="0.2">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c r="AA910" s="93"/>
    </row>
    <row r="911" spans="1:27" ht="14.25" customHeight="1" x14ac:dyDescent="0.2">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c r="AA911" s="93"/>
    </row>
    <row r="912" spans="1:27" ht="14.25" customHeight="1" x14ac:dyDescent="0.2">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c r="AA912" s="93"/>
    </row>
    <row r="913" spans="1:27" ht="14.25" customHeight="1" x14ac:dyDescent="0.2">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c r="AA913" s="93"/>
    </row>
    <row r="914" spans="1:27" ht="14.25" customHeight="1" x14ac:dyDescent="0.2">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c r="AA914" s="93"/>
    </row>
    <row r="915" spans="1:27" ht="14.25" customHeight="1" x14ac:dyDescent="0.2">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c r="AA915" s="93"/>
    </row>
    <row r="916" spans="1:27" ht="14.25" customHeight="1" x14ac:dyDescent="0.2">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c r="AA916" s="93"/>
    </row>
    <row r="917" spans="1:27" ht="14.25" customHeight="1" x14ac:dyDescent="0.2">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c r="AA917" s="93"/>
    </row>
    <row r="918" spans="1:27" ht="14.25" customHeight="1" x14ac:dyDescent="0.2">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c r="AA918" s="93"/>
    </row>
    <row r="919" spans="1:27" ht="14.25" customHeight="1" x14ac:dyDescent="0.2">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c r="AA919" s="93"/>
    </row>
    <row r="920" spans="1:27" ht="14.25" customHeight="1" x14ac:dyDescent="0.2">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c r="AA920" s="93"/>
    </row>
    <row r="921" spans="1:27" ht="14.25" customHeight="1" x14ac:dyDescent="0.2">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c r="AA921" s="93"/>
    </row>
    <row r="922" spans="1:27" ht="14.25" customHeight="1" x14ac:dyDescent="0.2">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c r="AA922" s="93"/>
    </row>
    <row r="923" spans="1:27" ht="14.25" customHeight="1" x14ac:dyDescent="0.2">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c r="AA923" s="93"/>
    </row>
    <row r="924" spans="1:27" ht="14.25" customHeight="1" x14ac:dyDescent="0.2">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c r="AA924" s="93"/>
    </row>
    <row r="925" spans="1:27" ht="14.25" customHeight="1" x14ac:dyDescent="0.2">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c r="AA925" s="93"/>
    </row>
    <row r="926" spans="1:27" ht="14.25" customHeight="1" x14ac:dyDescent="0.2">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c r="AA926" s="93"/>
    </row>
    <row r="927" spans="1:27" ht="14.25" customHeight="1" x14ac:dyDescent="0.2">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c r="AA927" s="93"/>
    </row>
    <row r="928" spans="1:27" ht="14.25" customHeight="1" x14ac:dyDescent="0.2">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c r="AA928" s="93"/>
    </row>
    <row r="929" spans="1:27" ht="14.25" customHeight="1" x14ac:dyDescent="0.2">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c r="AA929" s="93"/>
    </row>
    <row r="930" spans="1:27" ht="14.25" customHeight="1" x14ac:dyDescent="0.2">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c r="AA930" s="93"/>
    </row>
    <row r="931" spans="1:27" ht="14.25" customHeight="1" x14ac:dyDescent="0.2">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c r="AA931" s="93"/>
    </row>
    <row r="932" spans="1:27" ht="14.25" customHeight="1" x14ac:dyDescent="0.2">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c r="AA932" s="93"/>
    </row>
    <row r="933" spans="1:27" ht="14.25" customHeight="1" x14ac:dyDescent="0.2">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c r="AA933" s="93"/>
    </row>
    <row r="934" spans="1:27" ht="14.25" customHeight="1" x14ac:dyDescent="0.2">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c r="AA934" s="93"/>
    </row>
    <row r="935" spans="1:27" ht="14.25" customHeight="1" x14ac:dyDescent="0.2">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c r="AA935" s="93"/>
    </row>
    <row r="936" spans="1:27" ht="14.25" customHeight="1" x14ac:dyDescent="0.2">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c r="AA936" s="93"/>
    </row>
    <row r="937" spans="1:27" ht="14.25" customHeight="1" x14ac:dyDescent="0.2">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c r="AA937" s="93"/>
    </row>
    <row r="938" spans="1:27" ht="14.25" customHeight="1" x14ac:dyDescent="0.2">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c r="AA938" s="93"/>
    </row>
    <row r="939" spans="1:27" ht="14.25" customHeight="1" x14ac:dyDescent="0.2">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c r="AA939" s="93"/>
    </row>
    <row r="940" spans="1:27" ht="14.25" customHeight="1" x14ac:dyDescent="0.2">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c r="AA940" s="93"/>
    </row>
    <row r="941" spans="1:27" ht="14.25" customHeight="1" x14ac:dyDescent="0.2">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c r="AA941" s="93"/>
    </row>
    <row r="942" spans="1:27" ht="14.25" customHeight="1" x14ac:dyDescent="0.2">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c r="AA942" s="93"/>
    </row>
    <row r="943" spans="1:27" ht="14.25" customHeight="1" x14ac:dyDescent="0.2">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c r="AA943" s="93"/>
    </row>
    <row r="944" spans="1:27" ht="14.25" customHeight="1" x14ac:dyDescent="0.2">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c r="AA944" s="93"/>
    </row>
    <row r="945" spans="1:27" ht="14.25" customHeight="1" x14ac:dyDescent="0.2">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c r="AA945" s="93"/>
    </row>
    <row r="946" spans="1:27" ht="14.25" customHeight="1" x14ac:dyDescent="0.2">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c r="AA946" s="93"/>
    </row>
    <row r="947" spans="1:27" ht="14.25" customHeight="1" x14ac:dyDescent="0.2">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c r="AA947" s="93"/>
    </row>
    <row r="948" spans="1:27" ht="14.25" customHeight="1" x14ac:dyDescent="0.2">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c r="AA948" s="93"/>
    </row>
    <row r="949" spans="1:27" ht="14.25" customHeight="1" x14ac:dyDescent="0.2">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c r="AA949" s="93"/>
    </row>
    <row r="950" spans="1:27" ht="14.25" customHeight="1" x14ac:dyDescent="0.2">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c r="AA950" s="93"/>
    </row>
    <row r="951" spans="1:27" ht="14.25" customHeight="1" x14ac:dyDescent="0.2">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c r="AA951" s="93"/>
    </row>
    <row r="952" spans="1:27" ht="14.25" customHeight="1" x14ac:dyDescent="0.2">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c r="AA952" s="93"/>
    </row>
    <row r="953" spans="1:27" ht="14.25" customHeight="1" x14ac:dyDescent="0.2">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c r="AA953" s="93"/>
    </row>
    <row r="954" spans="1:27" ht="14.25" customHeight="1" x14ac:dyDescent="0.2">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c r="AA954" s="93"/>
    </row>
    <row r="955" spans="1:27" ht="14.25" customHeight="1" x14ac:dyDescent="0.2">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c r="AA955" s="93"/>
    </row>
    <row r="956" spans="1:27" ht="14.25" customHeight="1" x14ac:dyDescent="0.2">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c r="AA956" s="93"/>
    </row>
    <row r="957" spans="1:27" ht="14.25" customHeight="1" x14ac:dyDescent="0.2">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c r="AA957" s="93"/>
    </row>
    <row r="958" spans="1:27" ht="14.25" customHeight="1" x14ac:dyDescent="0.2">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c r="AA958" s="93"/>
    </row>
    <row r="959" spans="1:27" ht="14.25" customHeight="1" x14ac:dyDescent="0.2">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c r="AA959" s="93"/>
    </row>
    <row r="960" spans="1:27" ht="14.25" customHeight="1" x14ac:dyDescent="0.2">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c r="AA960" s="93"/>
    </row>
    <row r="961" spans="1:27" ht="14.25" customHeight="1" x14ac:dyDescent="0.2">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c r="AA961" s="93"/>
    </row>
    <row r="962" spans="1:27" ht="14.25" customHeight="1" x14ac:dyDescent="0.2">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c r="AA962" s="93"/>
    </row>
    <row r="963" spans="1:27" ht="14.25" customHeight="1" x14ac:dyDescent="0.2">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c r="AA963" s="93"/>
    </row>
    <row r="964" spans="1:27" ht="14.25" customHeight="1" x14ac:dyDescent="0.2">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c r="AA964" s="93"/>
    </row>
    <row r="965" spans="1:27" ht="14.25" customHeight="1" x14ac:dyDescent="0.2">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c r="AA965" s="93"/>
    </row>
    <row r="966" spans="1:27" ht="14.25" customHeight="1" x14ac:dyDescent="0.2">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c r="AA966" s="93"/>
    </row>
    <row r="967" spans="1:27" ht="14.25" customHeight="1" x14ac:dyDescent="0.2">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c r="AA967" s="93"/>
    </row>
    <row r="968" spans="1:27" ht="14.25" customHeight="1" x14ac:dyDescent="0.2">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c r="AA968" s="93"/>
    </row>
    <row r="969" spans="1:27" ht="14.25" customHeight="1" x14ac:dyDescent="0.2">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c r="AA969" s="93"/>
    </row>
    <row r="970" spans="1:27" ht="14.25" customHeight="1" x14ac:dyDescent="0.2">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c r="AA970" s="93"/>
    </row>
    <row r="971" spans="1:27" ht="14.25" customHeight="1" x14ac:dyDescent="0.2">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c r="AA971" s="93"/>
    </row>
    <row r="972" spans="1:27" ht="14.25" customHeight="1" x14ac:dyDescent="0.2">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c r="AA972" s="93"/>
    </row>
    <row r="973" spans="1:27" ht="14.25" customHeight="1" x14ac:dyDescent="0.2">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c r="AA973" s="93"/>
    </row>
    <row r="974" spans="1:27" ht="14.25" customHeight="1" x14ac:dyDescent="0.2">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c r="AA974" s="93"/>
    </row>
    <row r="975" spans="1:27" ht="14.25" customHeight="1" x14ac:dyDescent="0.2">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c r="AA975" s="93"/>
    </row>
    <row r="976" spans="1:27" ht="14.25" customHeight="1" x14ac:dyDescent="0.2">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c r="AA976" s="93"/>
    </row>
    <row r="977" spans="1:27" ht="14.25" customHeight="1" x14ac:dyDescent="0.2">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c r="AA977" s="93"/>
    </row>
    <row r="978" spans="1:27" ht="14.25" customHeight="1" x14ac:dyDescent="0.2">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c r="AA978" s="93"/>
    </row>
    <row r="979" spans="1:27" ht="14.25" customHeight="1" x14ac:dyDescent="0.2">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c r="AA979" s="93"/>
    </row>
    <row r="980" spans="1:27" ht="14.25" customHeight="1" x14ac:dyDescent="0.2">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c r="AA980" s="93"/>
    </row>
    <row r="981" spans="1:27" ht="14.25" customHeight="1" x14ac:dyDescent="0.2">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c r="AA981" s="93"/>
    </row>
    <row r="982" spans="1:27" ht="14.25" customHeight="1" x14ac:dyDescent="0.2">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c r="AA982" s="93"/>
    </row>
    <row r="983" spans="1:27" ht="14.25" customHeight="1" x14ac:dyDescent="0.2">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c r="AA983" s="93"/>
    </row>
    <row r="984" spans="1:27" ht="14.25" customHeight="1" x14ac:dyDescent="0.2">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c r="AA984" s="93"/>
    </row>
    <row r="985" spans="1:27" ht="14.25" customHeight="1" x14ac:dyDescent="0.2">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c r="AA985" s="93"/>
    </row>
    <row r="986" spans="1:27" ht="14.25" customHeight="1" x14ac:dyDescent="0.2">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c r="AA986" s="93"/>
    </row>
    <row r="987" spans="1:27" ht="14.25" customHeight="1" x14ac:dyDescent="0.2">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c r="AA987" s="93"/>
    </row>
    <row r="988" spans="1:27" ht="14.25" customHeight="1" x14ac:dyDescent="0.2">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c r="AA988" s="93"/>
    </row>
    <row r="989" spans="1:27" ht="14.25" customHeight="1" x14ac:dyDescent="0.2">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c r="AA989" s="93"/>
    </row>
    <row r="990" spans="1:27" ht="14.25" customHeight="1" x14ac:dyDescent="0.2">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c r="AA990" s="93"/>
    </row>
    <row r="991" spans="1:27" ht="14.25" customHeight="1" x14ac:dyDescent="0.2">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c r="AA991" s="93"/>
    </row>
    <row r="992" spans="1:27" ht="14.25" customHeight="1" x14ac:dyDescent="0.2">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c r="AA992" s="93"/>
    </row>
    <row r="993" spans="1:27" ht="14.25" customHeight="1" x14ac:dyDescent="0.2">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c r="AA993" s="93"/>
    </row>
    <row r="994" spans="1:27" ht="14.25" customHeight="1" x14ac:dyDescent="0.2">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c r="AA994" s="93"/>
    </row>
    <row r="995" spans="1:27" ht="14.25" customHeight="1" x14ac:dyDescent="0.2">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c r="AA995" s="93"/>
    </row>
  </sheetData>
  <mergeCells count="30">
    <mergeCell ref="H10:J10"/>
    <mergeCell ref="B24:E24"/>
    <mergeCell ref="B22:L22"/>
    <mergeCell ref="C17:M20"/>
    <mergeCell ref="B84:N85"/>
    <mergeCell ref="B78:N78"/>
    <mergeCell ref="B79:N83"/>
    <mergeCell ref="B36:E36"/>
    <mergeCell ref="F24:J24"/>
    <mergeCell ref="C47:F47"/>
    <mergeCell ref="C48:D48"/>
    <mergeCell ref="C49:D49"/>
    <mergeCell ref="C50:D50"/>
    <mergeCell ref="C51:D51"/>
    <mergeCell ref="B4:I4"/>
    <mergeCell ref="B7:I7"/>
    <mergeCell ref="B8:I8"/>
    <mergeCell ref="B10:C13"/>
    <mergeCell ref="B15:L15"/>
    <mergeCell ref="F9:G9"/>
    <mergeCell ref="F13:G13"/>
    <mergeCell ref="B5:J5"/>
    <mergeCell ref="E6:F6"/>
    <mergeCell ref="B6:D6"/>
    <mergeCell ref="F10:G10"/>
    <mergeCell ref="F11:G11"/>
    <mergeCell ref="F12:G12"/>
    <mergeCell ref="F14:G14"/>
    <mergeCell ref="H11:I11"/>
    <mergeCell ref="J11:K11"/>
  </mergeCells>
  <conditionalFormatting sqref="A1:XFD4 A15:XFD16 A9:C13 A60:XFD77 A49:A59 A25:N35 A24:B24 K24:N24 A41:N46 A21:XFD23 A17:C17 N17:XFD20 A18:B20 A7:XFD8 G6:XFD6 N9:XFD14 A14:F14 H14:M14 A5:A6 K5:XFD5 A86:XFD1048576 A80:A85 A78:B79 O78:XFD85 A47:B48 G47:N48 A36:A40 V24:XFD59">
    <cfRule type="containsText" dxfId="14" priority="34" operator="containsText" text="mistakenmustache">
      <formula>NOT(ISERROR(SEARCH("mistakenmustache",A1)))</formula>
    </cfRule>
  </conditionalFormatting>
  <conditionalFormatting sqref="B37:N37 F36:N36 B36 B39:N45 B38 D38:N38">
    <cfRule type="containsText" dxfId="13" priority="24" operator="containsText" text="mistakenmustache">
      <formula>NOT(ISERROR(SEARCH("mistakenmustache",B36)))</formula>
    </cfRule>
  </conditionalFormatting>
  <conditionalFormatting sqref="B84">
    <cfRule type="containsText" dxfId="12" priority="10" operator="containsText" text="mistakenmustache">
      <formula>NOT(ISERROR(SEARCH("mistakenmustache",B84)))</formula>
    </cfRule>
  </conditionalFormatting>
  <conditionalFormatting sqref="K12:L12">
    <cfRule type="containsText" dxfId="11" priority="17" operator="containsText" text="mistakenmustache">
      <formula>NOT(ISERROR(SEARCH("mistakenmustache",K12)))</formula>
    </cfRule>
  </conditionalFormatting>
  <conditionalFormatting sqref="B6 E6">
    <cfRule type="containsText" dxfId="10" priority="23" operator="containsText" text="mistakenmustache">
      <formula>NOT(ISERROR(SEARCH("mistakenmustache",B6)))</formula>
    </cfRule>
  </conditionalFormatting>
  <conditionalFormatting sqref="H12">
    <cfRule type="containsText" dxfId="9" priority="12" operator="containsText" text="mistakenmustache">
      <formula>NOT(ISERROR(SEARCH("mistakenmustache",H12)))</formula>
    </cfRule>
  </conditionalFormatting>
  <conditionalFormatting sqref="L9:M10 L13:M13 M11:M12">
    <cfRule type="containsText" dxfId="8" priority="20" operator="containsText" text="mistakenmustache">
      <formula>NOT(ISERROR(SEARCH("mistakenmustache",L9)))</formula>
    </cfRule>
  </conditionalFormatting>
  <conditionalFormatting sqref="I12">
    <cfRule type="containsText" dxfId="7" priority="15" operator="containsText" text="mistakenmustache">
      <formula>NOT(ISERROR(SEARCH("mistakenmustache",I12)))</formula>
    </cfRule>
  </conditionalFormatting>
  <conditionalFormatting sqref="F9:F13">
    <cfRule type="containsText" dxfId="6" priority="19" operator="containsText" text="mistakenmustache">
      <formula>NOT(ISERROR(SEARCH("mistakenmustache",F9)))</formula>
    </cfRule>
  </conditionalFormatting>
  <conditionalFormatting sqref="B5:J5">
    <cfRule type="containsText" dxfId="5" priority="11" operator="containsText" text="mistakenmustache">
      <formula>NOT(ISERROR(SEARCH("mistakenmustache",B5)))</formula>
    </cfRule>
  </conditionalFormatting>
  <conditionalFormatting sqref="K10">
    <cfRule type="containsText" dxfId="4" priority="6" operator="containsText" text="mistakenmustache">
      <formula>NOT(ISERROR(SEARCH("mistakenmustache",K10)))</formula>
    </cfRule>
  </conditionalFormatting>
  <conditionalFormatting sqref="H10">
    <cfRule type="containsText" dxfId="3" priority="5" operator="containsText" text="mistakenmustache">
      <formula>NOT(ISERROR(SEARCH("mistakenmustache",H10)))</formula>
    </cfRule>
  </conditionalFormatting>
  <conditionalFormatting sqref="H11 J11">
    <cfRule type="containsText" dxfId="2" priority="4" operator="containsText" text="mistakenmustache">
      <formula>NOT(ISERROR(SEARCH("mistakenmustache",H11)))</formula>
    </cfRule>
  </conditionalFormatting>
  <conditionalFormatting sqref="C38">
    <cfRule type="containsText" dxfId="1" priority="2" operator="containsText" text="mistakenmustache">
      <formula>NOT(ISERROR(SEARCH("mistakenmustache",C38)))</formula>
    </cfRule>
  </conditionalFormatting>
  <conditionalFormatting sqref="E48:F48 C47:C48">
    <cfRule type="containsText" dxfId="0" priority="1" operator="containsText" text="mistakenmustache">
      <formula>NOT(ISERROR(SEARCH("mistakenmustache",C47)))</formula>
    </cfRule>
  </conditionalFormatting>
  <dataValidations count="6">
    <dataValidation type="list" allowBlank="1" showErrorMessage="1" sqref="E60:E76" xr:uid="{64E766DB-8C43-46C7-8C74-01F3E258B3EB}">
      <formula1>"RNA,Low Input RNA"</formula1>
    </dataValidation>
    <dataValidation type="list" allowBlank="1" showErrorMessage="1" sqref="D21" xr:uid="{FE39334D-AD2B-40C0-BF84-65372734628D}">
      <formula1>"Yes,No"</formula1>
    </dataValidation>
    <dataValidation type="list" allowBlank="1" showErrorMessage="1" sqref="F77:K77 F86:K88 F97:K995" xr:uid="{A23E31EF-58BF-4CA0-BD53-092843E8F176}">
      <formula1>"DNA,RNA"</formula1>
    </dataValidation>
    <dataValidation type="list" allowBlank="1" showErrorMessage="1" sqref="J60:J76" xr:uid="{BAF21063-E1D3-4BE3-B725-FDE689283066}">
      <formula1>"QuBit,NanoDrop,Other"</formula1>
    </dataValidation>
    <dataValidation type="list" allowBlank="1" showErrorMessage="1" sqref="C23:D23" xr:uid="{80EFAC56-B668-472E-8182-365DB685794E}">
      <formula1>#REF!</formula1>
    </dataValidation>
    <dataValidation allowBlank="1" showErrorMessage="1" sqref="C21" xr:uid="{438E1270-CD6B-DB43-8ABB-4FBF531C29C0}"/>
  </dataValidations>
  <hyperlinks>
    <hyperlink ref="E6" r:id="rId1" xr:uid="{7A484F97-036B-4569-B303-DD890BDC0249}"/>
    <hyperlink ref="H13" r:id="rId2" xr:uid="{2E6345EE-72C1-49A3-9F28-B8A5F7719A78}"/>
  </hyperlinks>
  <pageMargins left="0.25" right="0.25" top="0.75" bottom="0.75" header="0" footer="0"/>
  <pageSetup scale="1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E7CE2-C3D9-4A05-B2EF-C0D27DEB0759}">
  <sheetPr>
    <tabColor rgb="FFCCC0D9"/>
  </sheetPr>
  <dimension ref="B2:L15"/>
  <sheetViews>
    <sheetView topLeftCell="B3" workbookViewId="0">
      <selection activeCell="E3" sqref="E3"/>
    </sheetView>
  </sheetViews>
  <sheetFormatPr baseColWidth="10" defaultColWidth="8.83203125" defaultRowHeight="14" x14ac:dyDescent="0.15"/>
  <sheetData>
    <row r="2" spans="2:12" x14ac:dyDescent="0.15">
      <c r="B2" s="38" t="s">
        <v>302</v>
      </c>
      <c r="E2" s="38" t="s">
        <v>303</v>
      </c>
      <c r="L2" s="38" t="s">
        <v>304</v>
      </c>
    </row>
    <row r="3" spans="2:12" x14ac:dyDescent="0.15">
      <c r="H3" s="480"/>
      <c r="I3" s="480"/>
      <c r="J3" s="480"/>
    </row>
    <row r="4" spans="2:12" x14ac:dyDescent="0.15">
      <c r="B4" s="328" t="s">
        <v>305</v>
      </c>
      <c r="E4" s="328" t="s">
        <v>306</v>
      </c>
      <c r="F4" s="328"/>
      <c r="G4" s="328"/>
      <c r="H4" s="481" t="s">
        <v>307</v>
      </c>
      <c r="I4" s="481"/>
      <c r="J4" s="481"/>
      <c r="L4" s="328" t="s">
        <v>56</v>
      </c>
    </row>
    <row r="5" spans="2:12" x14ac:dyDescent="0.15">
      <c r="B5" s="328" t="s">
        <v>308</v>
      </c>
      <c r="E5" s="328" t="s">
        <v>309</v>
      </c>
      <c r="F5" s="328"/>
      <c r="G5" s="328"/>
      <c r="H5" s="481" t="s">
        <v>310</v>
      </c>
      <c r="I5" s="481"/>
      <c r="J5" s="481"/>
      <c r="L5" s="328" t="s">
        <v>311</v>
      </c>
    </row>
    <row r="6" spans="2:12" x14ac:dyDescent="0.15">
      <c r="B6" s="328" t="s">
        <v>312</v>
      </c>
      <c r="E6" s="328" t="s">
        <v>313</v>
      </c>
      <c r="F6" s="328"/>
      <c r="G6" s="328"/>
      <c r="H6" s="481" t="s">
        <v>314</v>
      </c>
      <c r="I6" s="481"/>
      <c r="J6" s="481"/>
      <c r="L6" s="328" t="s">
        <v>315</v>
      </c>
    </row>
    <row r="7" spans="2:12" x14ac:dyDescent="0.15">
      <c r="E7" s="328" t="s">
        <v>316</v>
      </c>
      <c r="F7" s="328"/>
      <c r="G7" s="328"/>
      <c r="H7" s="481" t="s">
        <v>317</v>
      </c>
      <c r="I7" s="481"/>
      <c r="J7" s="481"/>
    </row>
    <row r="8" spans="2:12" x14ac:dyDescent="0.15">
      <c r="E8" s="328" t="s">
        <v>318</v>
      </c>
      <c r="F8" s="328"/>
      <c r="G8" s="328"/>
    </row>
    <row r="11" spans="2:12" x14ac:dyDescent="0.15">
      <c r="E11" s="328" t="s">
        <v>306</v>
      </c>
      <c r="H11" s="328" t="s">
        <v>307</v>
      </c>
    </row>
    <row r="12" spans="2:12" x14ac:dyDescent="0.15">
      <c r="E12" s="328" t="s">
        <v>309</v>
      </c>
      <c r="H12" s="328" t="s">
        <v>310</v>
      </c>
    </row>
    <row r="13" spans="2:12" x14ac:dyDescent="0.15">
      <c r="E13" s="328" t="s">
        <v>313</v>
      </c>
      <c r="H13" s="328" t="s">
        <v>314</v>
      </c>
    </row>
    <row r="14" spans="2:12" x14ac:dyDescent="0.15">
      <c r="E14" s="328" t="s">
        <v>316</v>
      </c>
      <c r="H14" s="328" t="s">
        <v>317</v>
      </c>
    </row>
    <row r="15" spans="2:12" x14ac:dyDescent="0.15">
      <c r="E15" s="328" t="s">
        <v>318</v>
      </c>
    </row>
  </sheetData>
  <mergeCells count="5">
    <mergeCell ref="H3:J3"/>
    <mergeCell ref="H4:J4"/>
    <mergeCell ref="H5:J5"/>
    <mergeCell ref="H6:J6"/>
    <mergeCell ref="H7:J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9C853789324943B69BC7EB8B89BCD0" ma:contentTypeVersion="14" ma:contentTypeDescription="Create a new document." ma:contentTypeScope="" ma:versionID="9d81db059c0bef437e40effac98aa336">
  <xsd:schema xmlns:xsd="http://www.w3.org/2001/XMLSchema" xmlns:xs="http://www.w3.org/2001/XMLSchema" xmlns:p="http://schemas.microsoft.com/office/2006/metadata/properties" xmlns:ns1="http://schemas.microsoft.com/sharepoint/v3" xmlns:ns2="c1645f40-485a-40e8-8759-cadc517925a3" xmlns:ns3="0483a390-f5ed-4c99-9465-4eedf0ea0136" targetNamespace="http://schemas.microsoft.com/office/2006/metadata/properties" ma:root="true" ma:fieldsID="0a8274b624b7fdc068a6002cc03c7bd4" ns1:_="" ns2:_="" ns3:_="">
    <xsd:import namespace="http://schemas.microsoft.com/sharepoint/v3"/>
    <xsd:import namespace="c1645f40-485a-40e8-8759-cadc517925a3"/>
    <xsd:import namespace="0483a390-f5ed-4c99-9465-4eedf0ea013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645f40-485a-40e8-8759-cadc517925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83a390-f5ed-4c99-9465-4eedf0ea0136"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1B82C4E-C46D-4B47-B8AA-02081DE915E2}">
  <ds:schemaRefs>
    <ds:schemaRef ds:uri="http://schemas.microsoft.com/sharepoint/v3/contenttype/forms"/>
  </ds:schemaRefs>
</ds:datastoreItem>
</file>

<file path=customXml/itemProps2.xml><?xml version="1.0" encoding="utf-8"?>
<ds:datastoreItem xmlns:ds="http://schemas.openxmlformats.org/officeDocument/2006/customXml" ds:itemID="{750D76D6-F62D-40B2-94E9-386621EA3C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1645f40-485a-40e8-8759-cadc517925a3"/>
    <ds:schemaRef ds:uri="0483a390-f5ed-4c99-9465-4eedf0ea0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9273A3-7EF7-4356-8E4B-EB079B99D5E5}">
  <ds:schemaRefs>
    <ds:schemaRef ds:uri="http://schemas.microsoft.com/sharepoint/v3"/>
    <ds:schemaRef ds:uri="http://schemas.microsoft.com/office/infopath/2007/PartnerControls"/>
    <ds:schemaRef ds:uri="http://schemas.microsoft.com/office/2006/documentManagement/types"/>
    <ds:schemaRef ds:uri="http://schemas.microsoft.com/office/2006/metadata/properties"/>
    <ds:schemaRef ds:uri="http://purl.org/dc/terms/"/>
    <ds:schemaRef ds:uri="c1645f40-485a-40e8-8759-cadc517925a3"/>
    <ds:schemaRef ds:uri="http://purl.org/dc/elements/1.1/"/>
    <ds:schemaRef ds:uri="http://purl.org/dc/dcmitype/"/>
    <ds:schemaRef ds:uri="http://schemas.openxmlformats.org/package/2006/metadata/core-properties"/>
    <ds:schemaRef ds:uri="0483a390-f5ed-4c99-9465-4eedf0ea013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1. Instructions</vt:lpstr>
      <vt:lpstr>2. Sample List</vt:lpstr>
      <vt:lpstr>3. Sample Map</vt:lpstr>
      <vt:lpstr>Hide</vt:lpstr>
      <vt:lpstr>Concentration_Instrument</vt:lpstr>
      <vt:lpstr>DNA</vt:lpstr>
      <vt:lpstr>NOCHING</vt:lpstr>
      <vt:lpstr>Plasmid</vt:lpstr>
      <vt:lpstr>Plasmid_Insert</vt:lpstr>
      <vt:lpstr>sample_type_options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 Bryksin</dc:creator>
  <cp:keywords/>
  <dc:description/>
  <cp:lastModifiedBy>Nicole Diaz</cp:lastModifiedBy>
  <cp:revision/>
  <dcterms:created xsi:type="dcterms:W3CDTF">2012-12-17T23:25:51Z</dcterms:created>
  <dcterms:modified xsi:type="dcterms:W3CDTF">2021-11-02T16:31:01Z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0x0101007A9C853789324943B69BC7EB8B89BCD0</vt:lpwstr>
  </property>
</Properties>
</file>